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9135" activeTab="1"/>
  </bookViews>
  <sheets>
    <sheet name="меню" sheetId="2" r:id="rId1"/>
    <sheet name="титульный лист" sheetId="3" r:id="rId2"/>
  </sheets>
  <calcPr calcId="124519"/>
</workbook>
</file>

<file path=xl/calcChain.xml><?xml version="1.0" encoding="utf-8"?>
<calcChain xmlns="http://schemas.openxmlformats.org/spreadsheetml/2006/main">
  <c r="N191" i="2"/>
  <c r="M191"/>
  <c r="L191"/>
  <c r="K191"/>
  <c r="J191"/>
  <c r="I191"/>
  <c r="H191"/>
  <c r="G191"/>
  <c r="F191"/>
  <c r="E191"/>
  <c r="N171"/>
  <c r="M171"/>
  <c r="L171"/>
  <c r="K171"/>
  <c r="J171"/>
  <c r="I171"/>
  <c r="H171"/>
  <c r="G171"/>
  <c r="F171"/>
  <c r="E171"/>
  <c r="N156"/>
  <c r="M156"/>
  <c r="L156"/>
  <c r="K156"/>
  <c r="J156"/>
  <c r="I156"/>
  <c r="H156"/>
  <c r="G156"/>
  <c r="F156"/>
  <c r="E156"/>
  <c r="N136"/>
  <c r="M136"/>
  <c r="L136"/>
  <c r="K136"/>
  <c r="J136"/>
  <c r="I136"/>
  <c r="H136"/>
  <c r="G136"/>
  <c r="F136"/>
  <c r="E136"/>
  <c r="D136"/>
  <c r="N111"/>
  <c r="M111"/>
  <c r="L111"/>
  <c r="K111"/>
  <c r="J111"/>
  <c r="I111"/>
  <c r="H111"/>
  <c r="G111"/>
  <c r="F111"/>
  <c r="E111"/>
  <c r="N95"/>
  <c r="M95"/>
  <c r="L95"/>
  <c r="K95"/>
  <c r="J95"/>
  <c r="I95"/>
  <c r="H95"/>
  <c r="G95"/>
  <c r="F95"/>
  <c r="E95"/>
  <c r="N72"/>
  <c r="M72"/>
  <c r="L72"/>
  <c r="K72"/>
  <c r="J72"/>
  <c r="I72"/>
  <c r="H72"/>
  <c r="G72"/>
  <c r="F72"/>
  <c r="E72"/>
  <c r="M49"/>
  <c r="L49"/>
  <c r="K49"/>
  <c r="J49"/>
  <c r="I49"/>
  <c r="H49"/>
  <c r="G49"/>
  <c r="F49"/>
  <c r="E49"/>
  <c r="N29"/>
  <c r="M29"/>
  <c r="L29"/>
  <c r="K29"/>
  <c r="J29"/>
  <c r="I29"/>
  <c r="H29"/>
  <c r="G29"/>
  <c r="F29"/>
  <c r="E29"/>
  <c r="N14"/>
  <c r="M14"/>
  <c r="L14"/>
  <c r="K14"/>
  <c r="J14"/>
  <c r="I14"/>
  <c r="H14"/>
  <c r="G14"/>
  <c r="F14"/>
  <c r="E14"/>
  <c r="N49" l="1"/>
</calcChain>
</file>

<file path=xl/sharedStrings.xml><?xml version="1.0" encoding="utf-8"?>
<sst xmlns="http://schemas.openxmlformats.org/spreadsheetml/2006/main" count="347" uniqueCount="77">
  <si>
    <t>Примерное меню и пищевая ценность приготовляемых блюд</t>
  </si>
  <si>
    <t>День:</t>
  </si>
  <si>
    <t>понедельник</t>
  </si>
  <si>
    <t>Сезон:</t>
  </si>
  <si>
    <t>Неделя:</t>
  </si>
  <si>
    <t>1</t>
  </si>
  <si>
    <t>Возраст:</t>
  </si>
  <si>
    <t>7-11 лет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</si>
  <si>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</si>
  <si>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</si>
  <si>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</si>
  <si>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</si>
  <si>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</si>
  <si>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</si>
  <si>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</si>
  <si>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</si>
  <si>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</si>
  <si>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</si>
  <si>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</si>
  <si>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В2</t>
  </si>
  <si>
    <t>С</t>
  </si>
  <si>
    <t>Ca</t>
  </si>
  <si>
    <t>Mg</t>
  </si>
  <si>
    <t>Fe</t>
  </si>
  <si>
    <t xml:space="preserve">Каша гречневая рассыпчатая </t>
  </si>
  <si>
    <t>150/5</t>
  </si>
  <si>
    <t xml:space="preserve">Чай с сахаром </t>
  </si>
  <si>
    <t xml:space="preserve">Сыр порционный </t>
  </si>
  <si>
    <t>Каша пшенная молочная жидкая</t>
  </si>
  <si>
    <t>вторник</t>
  </si>
  <si>
    <t>Каша молочная "Дружба"</t>
  </si>
  <si>
    <t xml:space="preserve">Чай с лимоном и сахаром </t>
  </si>
  <si>
    <t>Йогурт</t>
  </si>
  <si>
    <t>среда</t>
  </si>
  <si>
    <t>Каша "Артек" молочная вязкая</t>
  </si>
  <si>
    <t>Какао с молоком</t>
  </si>
  <si>
    <t>150/4</t>
  </si>
  <si>
    <t>60/40</t>
  </si>
  <si>
    <t>четверг</t>
  </si>
  <si>
    <t>Салат из свежих огурцов и помидоров</t>
  </si>
  <si>
    <t>Шанежка наливная</t>
  </si>
  <si>
    <t>Каша ячневая молочная вязкая</t>
  </si>
  <si>
    <t>Кофейный напиток</t>
  </si>
  <si>
    <t>Масло сливочное</t>
  </si>
  <si>
    <t>пятница</t>
  </si>
  <si>
    <t>Котлеты  рубленые из птицы</t>
  </si>
  <si>
    <t>Фрукты свежие (мандарин)</t>
  </si>
  <si>
    <t>2</t>
  </si>
  <si>
    <t>Какао с молоко</t>
  </si>
  <si>
    <t xml:space="preserve">Салат из свежих помидоров </t>
  </si>
  <si>
    <t>Макаронные изделия с тертым сыром</t>
  </si>
  <si>
    <t>150/22/8</t>
  </si>
  <si>
    <t>Чай с молоком и сахаром</t>
  </si>
  <si>
    <t>Каша молочная Дружба</t>
  </si>
  <si>
    <t>Масло сливочное порционное</t>
  </si>
  <si>
    <t>Фрукты свежие (груша)</t>
  </si>
  <si>
    <t>Итого за период</t>
  </si>
  <si>
    <t>Итого за среднесуточный показатель за 10 дней</t>
  </si>
  <si>
    <t>*витаминизация третьих блюд проводиться специальными витаминно-минеральными премиксами.</t>
  </si>
  <si>
    <t>Витаминизация третьих блюд осуществляется в соответствии с указаниями по применению премиксов.</t>
  </si>
  <si>
    <t xml:space="preserve"> Завтрак</t>
  </si>
  <si>
    <t>Итого за Завтрак</t>
  </si>
  <si>
    <t>Завтрак</t>
  </si>
  <si>
    <t xml:space="preserve">Итого за Завтрак </t>
  </si>
  <si>
    <t>Фрукты свежие яблоки)</t>
  </si>
  <si>
    <t xml:space="preserve">Утверждаю                                          Директор________________  _______________________                                           </t>
  </si>
  <si>
    <t>Котлеты мясные с томатным соусом</t>
  </si>
  <si>
    <t>60/30</t>
  </si>
  <si>
    <t>Хлеб пшеничный обогащенный витаминами</t>
  </si>
  <si>
    <t>Тефтели из говядины с рисом с томатным соусом</t>
  </si>
  <si>
    <t>Котлета мясная с томатным соусом</t>
  </si>
  <si>
    <t xml:space="preserve">7-11 лет </t>
  </si>
  <si>
    <t>Рацион: 1-4 класс</t>
  </si>
  <si>
    <r>
      <t xml:space="preserve">Примерное 10-дневное меню                                                            для детей </t>
    </r>
    <r>
      <rPr>
        <sz val="20"/>
        <rFont val="Arial"/>
        <family val="2"/>
        <charset val="204"/>
      </rPr>
      <t>с 1 по 4 класс (с 7 до 11 лет)</t>
    </r>
    <r>
      <rPr>
        <sz val="20"/>
        <rFont val="Arial"/>
        <family val="2"/>
      </rPr>
      <t xml:space="preserve"> по сборнику технологических карт, рецептур блюд и кулинарных изделий для школьного питания 2018 года ООО "Партнер", г.Уфа</t>
    </r>
  </si>
  <si>
    <t>Салат из моркови</t>
  </si>
  <si>
    <t>Плов из курицы</t>
  </si>
  <si>
    <t>осень-зима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</si>
</sst>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8"/>
      <name val="Arial"/>
      <family val="2"/>
    </font>
    <font>
      <u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8"/>
      <color theme="4" tint="-0.499984740745262"/>
      <name val="Arial"/>
      <family val="2"/>
      <charset val="204"/>
    </font>
    <font>
      <sz val="8"/>
      <color theme="4" tint="-0.499984740745262"/>
      <name val="Arial"/>
      <family val="2"/>
      <charset val="204"/>
    </font>
    <font>
      <sz val="14"/>
      <name val="Arial"/>
      <family val="2"/>
      <charset val="204"/>
    </font>
    <font>
      <sz val="20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8"/>
      <color theme="1"/>
      <name val="Arial"/>
      <family val="2"/>
      <charset val="204"/>
    </font>
    <font>
      <b/>
      <u/>
      <sz val="8"/>
      <color theme="1"/>
      <name val="Arial"/>
      <family val="2"/>
      <charset val="204"/>
    </font>
    <font>
      <sz val="2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0" borderId="0" xfId="0" applyFont="1"/>
    <xf numFmtId="0" fontId="0" fillId="0" borderId="0" xfId="0" applyNumberFormat="1" applyAlignment="1"/>
    <xf numFmtId="0" fontId="3" fillId="0" borderId="0" xfId="0" applyFont="1"/>
    <xf numFmtId="0" fontId="3" fillId="0" borderId="0" xfId="0" applyNumberFormat="1" applyFont="1" applyAlignment="1">
      <alignment horizontal="right"/>
    </xf>
    <xf numFmtId="0" fontId="0" fillId="0" borderId="0" xfId="0" applyNumberFormat="1" applyAlignment="1">
      <alignment horizontal="left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1" xfId="0" applyNumberFormat="1" applyBorder="1" applyAlignment="1">
      <alignment horizontal="center" vertical="center" wrapText="1"/>
    </xf>
    <xf numFmtId="1" fontId="0" fillId="0" borderId="11" xfId="0" applyNumberFormat="1" applyFont="1" applyBorder="1" applyAlignment="1">
      <alignment horizontal="center"/>
    </xf>
    <xf numFmtId="2" fontId="3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0" fillId="0" borderId="0" xfId="0" applyNumberFormat="1" applyBorder="1" applyAlignment="1">
      <alignment vertical="top" wrapText="1"/>
    </xf>
    <xf numFmtId="0" fontId="0" fillId="0" borderId="0" xfId="0" applyNumberFormat="1" applyFont="1" applyBorder="1" applyAlignment="1">
      <alignment horizontal="center" vertical="top"/>
    </xf>
    <xf numFmtId="2" fontId="4" fillId="0" borderId="0" xfId="0" applyNumberFormat="1" applyFont="1" applyFill="1"/>
    <xf numFmtId="0" fontId="0" fillId="0" borderId="0" xfId="0" applyNumberFormat="1" applyAlignment="1">
      <alignment horizontal="right"/>
    </xf>
    <xf numFmtId="0" fontId="0" fillId="0" borderId="0" xfId="0" applyFill="1"/>
    <xf numFmtId="0" fontId="3" fillId="0" borderId="0" xfId="0" applyFont="1" applyFill="1" applyBorder="1" applyAlignment="1"/>
    <xf numFmtId="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/>
    <xf numFmtId="2" fontId="4" fillId="0" borderId="0" xfId="0" applyNumberFormat="1" applyFont="1" applyFill="1" applyBorder="1" applyAlignment="1">
      <alignment horizontal="center" vertical="top"/>
    </xf>
    <xf numFmtId="0" fontId="4" fillId="0" borderId="0" xfId="0" applyFont="1" applyFill="1"/>
    <xf numFmtId="0" fontId="5" fillId="0" borderId="0" xfId="0" applyFont="1" applyFill="1"/>
    <xf numFmtId="0" fontId="8" fillId="0" borderId="11" xfId="0" applyNumberFormat="1" applyFont="1" applyFill="1" applyBorder="1" applyAlignment="1">
      <alignment horizontal="center" vertical="top"/>
    </xf>
    <xf numFmtId="0" fontId="9" fillId="0" borderId="11" xfId="0" applyFont="1" applyFill="1" applyBorder="1" applyAlignment="1">
      <alignment horizontal="center"/>
    </xf>
    <xf numFmtId="2" fontId="9" fillId="0" borderId="11" xfId="0" applyNumberFormat="1" applyFont="1" applyFill="1" applyBorder="1" applyAlignment="1">
      <alignment horizontal="center"/>
    </xf>
    <xf numFmtId="0" fontId="9" fillId="0" borderId="11" xfId="0" applyNumberFormat="1" applyFont="1" applyFill="1" applyBorder="1" applyAlignment="1">
      <alignment horizontal="center" vertical="top"/>
    </xf>
    <xf numFmtId="2" fontId="9" fillId="0" borderId="11" xfId="0" applyNumberFormat="1" applyFont="1" applyFill="1" applyBorder="1" applyAlignment="1">
      <alignment horizontal="center" vertical="top"/>
    </xf>
    <xf numFmtId="1" fontId="9" fillId="0" borderId="11" xfId="0" applyNumberFormat="1" applyFont="1" applyFill="1" applyBorder="1" applyAlignment="1">
      <alignment horizontal="center" vertical="top"/>
    </xf>
    <xf numFmtId="0" fontId="10" fillId="0" borderId="6" xfId="0" applyFont="1" applyFill="1" applyBorder="1" applyAlignment="1"/>
    <xf numFmtId="1" fontId="10" fillId="0" borderId="11" xfId="0" applyNumberFormat="1" applyFont="1" applyFill="1" applyBorder="1" applyAlignment="1">
      <alignment horizontal="center" vertical="top"/>
    </xf>
    <xf numFmtId="2" fontId="10" fillId="0" borderId="11" xfId="0" applyNumberFormat="1" applyFont="1" applyFill="1" applyBorder="1" applyAlignment="1">
      <alignment horizontal="center" vertical="top"/>
    </xf>
    <xf numFmtId="0" fontId="10" fillId="0" borderId="0" xfId="0" applyFont="1" applyFill="1" applyBorder="1" applyAlignment="1"/>
    <xf numFmtId="1" fontId="10" fillId="0" borderId="0" xfId="0" applyNumberFormat="1" applyFont="1" applyFill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10" fillId="0" borderId="0" xfId="0" applyNumberFormat="1" applyFont="1" applyFill="1" applyAlignment="1">
      <alignment horizontal="right"/>
    </xf>
    <xf numFmtId="0" fontId="10" fillId="0" borderId="0" xfId="0" applyNumberFormat="1" applyFont="1" applyFill="1" applyAlignment="1">
      <alignment horizontal="left"/>
    </xf>
    <xf numFmtId="0" fontId="10" fillId="0" borderId="0" xfId="0" applyFont="1" applyFill="1"/>
    <xf numFmtId="0" fontId="8" fillId="0" borderId="11" xfId="0" applyNumberFormat="1" applyFont="1" applyFill="1" applyBorder="1" applyAlignment="1">
      <alignment horizontal="center" vertical="center" wrapText="1"/>
    </xf>
    <xf numFmtId="1" fontId="8" fillId="0" borderId="11" xfId="0" applyNumberFormat="1" applyFont="1" applyFill="1" applyBorder="1" applyAlignment="1">
      <alignment horizontal="center"/>
    </xf>
    <xf numFmtId="1" fontId="8" fillId="0" borderId="11" xfId="0" applyNumberFormat="1" applyFont="1" applyFill="1" applyBorder="1" applyAlignment="1">
      <alignment horizontal="center" vertical="top"/>
    </xf>
    <xf numFmtId="0" fontId="9" fillId="0" borderId="11" xfId="0" applyNumberFormat="1" applyFont="1" applyFill="1" applyBorder="1" applyAlignment="1">
      <alignment horizontal="center"/>
    </xf>
    <xf numFmtId="1" fontId="10" fillId="0" borderId="11" xfId="0" applyNumberFormat="1" applyFont="1" applyFill="1" applyBorder="1" applyAlignment="1">
      <alignment horizontal="center"/>
    </xf>
    <xf numFmtId="0" fontId="12" fillId="0" borderId="0" xfId="0" applyFont="1" applyBorder="1" applyAlignment="1">
      <alignment vertical="top" wrapText="1"/>
    </xf>
    <xf numFmtId="0" fontId="8" fillId="0" borderId="0" xfId="0" applyFont="1" applyBorder="1"/>
    <xf numFmtId="0" fontId="13" fillId="0" borderId="0" xfId="0" applyFont="1" applyBorder="1"/>
    <xf numFmtId="2" fontId="8" fillId="0" borderId="0" xfId="0" applyNumberFormat="1" applyFont="1" applyFill="1" applyBorder="1" applyAlignment="1">
      <alignment horizontal="center" vertical="top"/>
    </xf>
    <xf numFmtId="0" fontId="12" fillId="0" borderId="0" xfId="0" applyFont="1" applyBorder="1"/>
    <xf numFmtId="0" fontId="10" fillId="0" borderId="0" xfId="0" applyFont="1" applyFill="1" applyBorder="1"/>
    <xf numFmtId="0" fontId="14" fillId="0" borderId="0" xfId="0" applyFont="1" applyFill="1"/>
    <xf numFmtId="164" fontId="8" fillId="0" borderId="0" xfId="0" applyNumberFormat="1" applyFont="1" applyFill="1" applyAlignment="1">
      <alignment horizontal="center"/>
    </xf>
    <xf numFmtId="0" fontId="8" fillId="0" borderId="0" xfId="0" applyFont="1"/>
    <xf numFmtId="0" fontId="10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left"/>
    </xf>
    <xf numFmtId="0" fontId="10" fillId="0" borderId="0" xfId="0" applyFont="1"/>
    <xf numFmtId="0" fontId="8" fillId="0" borderId="11" xfId="0" applyNumberFormat="1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center"/>
    </xf>
    <xf numFmtId="1" fontId="9" fillId="0" borderId="11" xfId="0" applyNumberFormat="1" applyFont="1" applyFill="1" applyBorder="1" applyAlignment="1">
      <alignment horizontal="center"/>
    </xf>
    <xf numFmtId="2" fontId="8" fillId="0" borderId="11" xfId="0" applyNumberFormat="1" applyFont="1" applyFill="1" applyBorder="1" applyAlignment="1">
      <alignment horizontal="center" vertical="top"/>
    </xf>
    <xf numFmtId="1" fontId="10" fillId="0" borderId="7" xfId="0" applyNumberFormat="1" applyFont="1" applyFill="1" applyBorder="1" applyAlignment="1">
      <alignment horizontal="center"/>
    </xf>
    <xf numFmtId="0" fontId="8" fillId="0" borderId="0" xfId="0" applyFont="1" applyFill="1" applyBorder="1"/>
    <xf numFmtId="2" fontId="8" fillId="0" borderId="0" xfId="0" applyNumberFormat="1" applyFont="1" applyFill="1" applyBorder="1" applyAlignment="1">
      <alignment horizontal="center"/>
    </xf>
    <xf numFmtId="2" fontId="8" fillId="0" borderId="0" xfId="0" applyNumberFormat="1" applyFont="1" applyFill="1" applyAlignment="1">
      <alignment horizontal="center"/>
    </xf>
    <xf numFmtId="0" fontId="8" fillId="0" borderId="0" xfId="0" applyNumberFormat="1" applyFont="1" applyFill="1" applyAlignment="1"/>
    <xf numFmtId="0" fontId="14" fillId="0" borderId="0" xfId="0" applyFont="1"/>
    <xf numFmtId="0" fontId="8" fillId="0" borderId="0" xfId="0" applyNumberFormat="1" applyFont="1" applyAlignment="1"/>
    <xf numFmtId="2" fontId="9" fillId="0" borderId="0" xfId="0" applyNumberFormat="1" applyFont="1" applyFill="1" applyBorder="1" applyAlignment="1">
      <alignment horizontal="center" vertical="top"/>
    </xf>
    <xf numFmtId="1" fontId="10" fillId="0" borderId="0" xfId="0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 vertical="top"/>
    </xf>
    <xf numFmtId="0" fontId="12" fillId="0" borderId="13" xfId="0" applyFont="1" applyBorder="1" applyAlignment="1">
      <alignment vertical="top" wrapText="1"/>
    </xf>
    <xf numFmtId="0" fontId="12" fillId="0" borderId="14" xfId="0" applyFont="1" applyBorder="1" applyAlignment="1">
      <alignment vertical="top" wrapText="1"/>
    </xf>
    <xf numFmtId="0" fontId="10" fillId="0" borderId="0" xfId="0" applyFont="1" applyFill="1" applyBorder="1" applyAlignment="1">
      <alignment horizontal="center" wrapText="1"/>
    </xf>
    <xf numFmtId="0" fontId="12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0" fillId="0" borderId="12" xfId="0" applyFont="1" applyFill="1" applyBorder="1" applyAlignment="1"/>
    <xf numFmtId="0" fontId="15" fillId="0" borderId="0" xfId="0" applyFont="1" applyFill="1" applyBorder="1" applyAlignment="1"/>
    <xf numFmtId="2" fontId="15" fillId="0" borderId="0" xfId="0" applyNumberFormat="1" applyFont="1" applyFill="1" applyBorder="1" applyAlignment="1">
      <alignment horizontal="center" vertical="top"/>
    </xf>
    <xf numFmtId="0" fontId="15" fillId="0" borderId="0" xfId="0" applyFont="1" applyBorder="1" applyAlignment="1"/>
    <xf numFmtId="2" fontId="15" fillId="0" borderId="0" xfId="0" applyNumberFormat="1" applyFont="1" applyBorder="1" applyAlignment="1">
      <alignment horizontal="center" vertical="top"/>
    </xf>
    <xf numFmtId="0" fontId="8" fillId="0" borderId="0" xfId="0" applyNumberFormat="1" applyFont="1" applyFill="1" applyAlignment="1">
      <alignment horizontal="center"/>
    </xf>
    <xf numFmtId="0" fontId="9" fillId="0" borderId="0" xfId="0" applyFont="1" applyFill="1"/>
    <xf numFmtId="0" fontId="9" fillId="0" borderId="1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2" fontId="10" fillId="0" borderId="11" xfId="0" applyNumberFormat="1" applyFont="1" applyBorder="1" applyAlignment="1">
      <alignment horizontal="center" vertical="top"/>
    </xf>
    <xf numFmtId="1" fontId="17" fillId="0" borderId="11" xfId="0" applyNumberFormat="1" applyFont="1" applyFill="1" applyBorder="1" applyAlignment="1">
      <alignment horizontal="center"/>
    </xf>
    <xf numFmtId="0" fontId="17" fillId="0" borderId="11" xfId="0" applyFont="1" applyFill="1" applyBorder="1" applyAlignment="1">
      <alignment horizontal="center"/>
    </xf>
    <xf numFmtId="2" fontId="17" fillId="0" borderId="11" xfId="0" applyNumberFormat="1" applyFont="1" applyFill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0" fillId="0" borderId="0" xfId="0" applyNumberFormat="1" applyAlignment="1">
      <alignment horizontal="left"/>
    </xf>
    <xf numFmtId="0" fontId="3" fillId="0" borderId="0" xfId="0" applyNumberFormat="1" applyFont="1" applyAlignment="1">
      <alignment horizontal="right"/>
    </xf>
    <xf numFmtId="0" fontId="0" fillId="0" borderId="0" xfId="0" applyNumberFormat="1" applyAlignment="1">
      <alignment wrapText="1"/>
    </xf>
    <xf numFmtId="0" fontId="3" fillId="0" borderId="1" xfId="0" applyNumberFormat="1" applyFont="1" applyBorder="1" applyAlignment="1">
      <alignment horizontal="right"/>
    </xf>
    <xf numFmtId="16" fontId="3" fillId="0" borderId="1" xfId="0" applyNumberFormat="1" applyFont="1" applyBorder="1"/>
    <xf numFmtId="0" fontId="3" fillId="0" borderId="1" xfId="0" applyFont="1" applyBorder="1"/>
    <xf numFmtId="0" fontId="8" fillId="0" borderId="5" xfId="0" applyNumberFormat="1" applyFont="1" applyFill="1" applyBorder="1" applyAlignment="1">
      <alignment vertical="top" wrapText="1"/>
    </xf>
    <xf numFmtId="0" fontId="8" fillId="0" borderId="7" xfId="0" applyNumberFormat="1" applyFont="1" applyFill="1" applyBorder="1" applyAlignment="1">
      <alignment vertical="top" wrapText="1"/>
    </xf>
    <xf numFmtId="0" fontId="3" fillId="0" borderId="0" xfId="0" applyFont="1" applyAlignment="1"/>
    <xf numFmtId="0" fontId="0" fillId="0" borderId="0" xfId="0" applyAlignment="1"/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1" fontId="0" fillId="0" borderId="5" xfId="0" applyNumberFormat="1" applyFont="1" applyBorder="1" applyAlignment="1">
      <alignment horizontal="center"/>
    </xf>
    <xf numFmtId="1" fontId="0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indent="1"/>
    </xf>
    <xf numFmtId="0" fontId="3" fillId="0" borderId="6" xfId="0" applyFont="1" applyBorder="1" applyAlignment="1">
      <alignment indent="1"/>
    </xf>
    <xf numFmtId="0" fontId="3" fillId="0" borderId="7" xfId="0" applyFont="1" applyBorder="1" applyAlignment="1">
      <alignment indent="1"/>
    </xf>
    <xf numFmtId="0" fontId="8" fillId="0" borderId="5" xfId="0" applyFont="1" applyFill="1" applyBorder="1" applyAlignment="1">
      <alignment wrapText="1"/>
    </xf>
    <xf numFmtId="0" fontId="8" fillId="0" borderId="7" xfId="0" applyFont="1" applyFill="1" applyBorder="1" applyAlignment="1">
      <alignment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11" fillId="0" borderId="0" xfId="0" applyNumberFormat="1" applyFont="1" applyFill="1" applyAlignment="1">
      <alignment horizontal="center"/>
    </xf>
    <xf numFmtId="0" fontId="10" fillId="0" borderId="0" xfId="0" applyNumberFormat="1" applyFont="1" applyFill="1" applyAlignment="1">
      <alignment horizontal="left"/>
    </xf>
    <xf numFmtId="0" fontId="10" fillId="0" borderId="0" xfId="0" applyNumberFormat="1" applyFont="1" applyFill="1" applyAlignment="1">
      <alignment horizontal="right"/>
    </xf>
    <xf numFmtId="0" fontId="8" fillId="0" borderId="0" xfId="0" applyNumberFormat="1" applyFont="1" applyFill="1" applyAlignment="1">
      <alignment wrapText="1"/>
    </xf>
    <xf numFmtId="0" fontId="10" fillId="0" borderId="1" xfId="0" applyNumberFormat="1" applyFont="1" applyFill="1" applyBorder="1" applyAlignment="1">
      <alignment horizontal="right"/>
    </xf>
    <xf numFmtId="16" fontId="10" fillId="0" borderId="1" xfId="0" applyNumberFormat="1" applyFont="1" applyFill="1" applyBorder="1"/>
    <xf numFmtId="0" fontId="10" fillId="0" borderId="1" xfId="0" applyFont="1" applyFill="1" applyBorder="1"/>
    <xf numFmtId="0" fontId="10" fillId="0" borderId="0" xfId="0" applyFont="1" applyFill="1" applyAlignment="1"/>
    <xf numFmtId="0" fontId="8" fillId="0" borderId="0" xfId="0" applyFont="1" applyAlignment="1"/>
    <xf numFmtId="0" fontId="10" fillId="0" borderId="5" xfId="0" applyFont="1" applyFill="1" applyBorder="1" applyAlignment="1"/>
    <xf numFmtId="0" fontId="8" fillId="0" borderId="6" xfId="0" applyFont="1" applyBorder="1" applyAlignment="1"/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center"/>
    </xf>
    <xf numFmtId="1" fontId="8" fillId="0" borderId="7" xfId="0" applyNumberFormat="1" applyFont="1" applyFill="1" applyBorder="1" applyAlignment="1">
      <alignment horizontal="center"/>
    </xf>
    <xf numFmtId="0" fontId="10" fillId="0" borderId="5" xfId="0" applyFont="1" applyFill="1" applyBorder="1" applyAlignment="1">
      <alignment indent="1"/>
    </xf>
    <xf numFmtId="0" fontId="10" fillId="0" borderId="6" xfId="0" applyFont="1" applyFill="1" applyBorder="1" applyAlignment="1">
      <alignment indent="1"/>
    </xf>
    <xf numFmtId="0" fontId="10" fillId="0" borderId="7" xfId="0" applyFont="1" applyFill="1" applyBorder="1" applyAlignment="1">
      <alignment indent="1"/>
    </xf>
    <xf numFmtId="0" fontId="8" fillId="0" borderId="5" xfId="0" applyNumberFormat="1" applyFont="1" applyFill="1" applyBorder="1" applyAlignment="1">
      <alignment horizontal="left" vertical="top" wrapText="1"/>
    </xf>
    <xf numFmtId="0" fontId="8" fillId="0" borderId="7" xfId="0" applyNumberFormat="1" applyFont="1" applyFill="1" applyBorder="1" applyAlignment="1">
      <alignment horizontal="left" vertical="top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right"/>
    </xf>
    <xf numFmtId="0" fontId="8" fillId="0" borderId="0" xfId="0" applyNumberFormat="1" applyFont="1" applyAlignment="1">
      <alignment wrapText="1"/>
    </xf>
    <xf numFmtId="0" fontId="8" fillId="0" borderId="7" xfId="0" applyFont="1" applyBorder="1" applyAlignment="1"/>
    <xf numFmtId="0" fontId="10" fillId="0" borderId="0" xfId="0" applyFont="1" applyAlignment="1"/>
    <xf numFmtId="1" fontId="8" fillId="0" borderId="5" xfId="0" applyNumberFormat="1" applyFont="1" applyBorder="1" applyAlignment="1">
      <alignment horizontal="center"/>
    </xf>
    <xf numFmtId="1" fontId="8" fillId="0" borderId="7" xfId="0" applyNumberFormat="1" applyFont="1" applyBorder="1" applyAlignment="1">
      <alignment horizontal="center"/>
    </xf>
    <xf numFmtId="0" fontId="10" fillId="0" borderId="5" xfId="0" applyFont="1" applyBorder="1" applyAlignment="1">
      <alignment indent="1"/>
    </xf>
    <xf numFmtId="0" fontId="10" fillId="0" borderId="6" xfId="0" applyFont="1" applyBorder="1" applyAlignment="1">
      <alignment indent="1"/>
    </xf>
    <xf numFmtId="0" fontId="10" fillId="0" borderId="7" xfId="0" applyFont="1" applyBorder="1" applyAlignment="1">
      <alignment indent="1"/>
    </xf>
    <xf numFmtId="0" fontId="17" fillId="0" borderId="5" xfId="0" applyFont="1" applyFill="1" applyBorder="1" applyAlignment="1"/>
    <xf numFmtId="0" fontId="17" fillId="0" borderId="7" xfId="0" applyFont="1" applyFill="1" applyBorder="1" applyAlignment="1"/>
    <xf numFmtId="0" fontId="10" fillId="0" borderId="1" xfId="0" applyNumberFormat="1" applyFont="1" applyBorder="1" applyAlignment="1">
      <alignment horizontal="right"/>
    </xf>
    <xf numFmtId="16" fontId="10" fillId="0" borderId="1" xfId="0" applyNumberFormat="1" applyFont="1" applyBorder="1"/>
    <xf numFmtId="0" fontId="10" fillId="0" borderId="1" xfId="0" applyFont="1" applyBorder="1"/>
    <xf numFmtId="0" fontId="8" fillId="0" borderId="2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0" fontId="12" fillId="0" borderId="0" xfId="0" applyFont="1" applyBorder="1" applyAlignment="1">
      <alignment vertical="top" wrapText="1"/>
    </xf>
    <xf numFmtId="0" fontId="9" fillId="0" borderId="5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left" wrapText="1"/>
    </xf>
    <xf numFmtId="0" fontId="9" fillId="0" borderId="5" xfId="0" applyNumberFormat="1" applyFont="1" applyFill="1" applyBorder="1" applyAlignment="1">
      <alignment vertical="top" wrapText="1"/>
    </xf>
    <xf numFmtId="0" fontId="9" fillId="0" borderId="7" xfId="0" applyNumberFormat="1" applyFont="1" applyFill="1" applyBorder="1" applyAlignment="1">
      <alignment vertical="top" wrapText="1"/>
    </xf>
    <xf numFmtId="0" fontId="8" fillId="0" borderId="5" xfId="0" applyFont="1" applyFill="1" applyBorder="1" applyAlignment="1"/>
    <xf numFmtId="0" fontId="8" fillId="0" borderId="7" xfId="0" applyFont="1" applyFill="1" applyBorder="1" applyAlignment="1"/>
    <xf numFmtId="2" fontId="8" fillId="0" borderId="5" xfId="0" applyNumberFormat="1" applyFont="1" applyFill="1" applyBorder="1" applyAlignment="1">
      <alignment vertical="top" wrapText="1"/>
    </xf>
    <xf numFmtId="2" fontId="8" fillId="0" borderId="7" xfId="0" applyNumberFormat="1" applyFont="1" applyFill="1" applyBorder="1" applyAlignment="1">
      <alignment vertical="top" wrapText="1"/>
    </xf>
    <xf numFmtId="0" fontId="9" fillId="0" borderId="0" xfId="0" applyNumberFormat="1" applyFont="1" applyFill="1" applyAlignment="1">
      <alignment wrapText="1"/>
    </xf>
    <xf numFmtId="1" fontId="9" fillId="0" borderId="5" xfId="0" applyNumberFormat="1" applyFont="1" applyFill="1" applyBorder="1" applyAlignment="1">
      <alignment horizontal="center"/>
    </xf>
    <xf numFmtId="1" fontId="9" fillId="0" borderId="7" xfId="0" applyNumberFormat="1" applyFont="1" applyFill="1" applyBorder="1" applyAlignment="1">
      <alignment horizont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9" fillId="0" borderId="10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W207"/>
  <sheetViews>
    <sheetView view="pageBreakPreview" topLeftCell="A169" zoomScale="110" zoomScaleNormal="130" zoomScaleSheetLayoutView="110" workbookViewId="0">
      <selection activeCell="K197" sqref="K197"/>
    </sheetView>
  </sheetViews>
  <sheetFormatPr defaultColWidth="10.6640625" defaultRowHeight="11.25"/>
  <cols>
    <col min="1" max="1" width="9.83203125" customWidth="1"/>
    <col min="2" max="2" width="16.6640625" customWidth="1"/>
    <col min="3" max="3" width="15" customWidth="1"/>
    <col min="4" max="4" width="11.83203125" customWidth="1"/>
    <col min="5" max="5" width="7.6640625" customWidth="1"/>
    <col min="6" max="6" width="7.1640625" customWidth="1"/>
    <col min="7" max="8" width="10.1640625" customWidth="1"/>
    <col min="9" max="9" width="7.33203125" customWidth="1"/>
    <col min="10" max="10" width="7.5" customWidth="1"/>
    <col min="11" max="11" width="7" customWidth="1"/>
    <col min="12" max="13" width="9" customWidth="1"/>
    <col min="14" max="14" width="7.1640625" customWidth="1"/>
    <col min="15" max="15" width="10.6640625" customWidth="1"/>
  </cols>
  <sheetData>
    <row r="1" spans="1:14" ht="11.25" customHeight="1">
      <c r="A1" s="1"/>
      <c r="K1" s="2"/>
      <c r="L1" s="2"/>
      <c r="M1" s="2"/>
      <c r="N1" s="2"/>
    </row>
    <row r="2" spans="1:14" ht="15.75" customHeight="1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14" ht="11.25" customHeight="1">
      <c r="A3" s="100" t="s">
        <v>72</v>
      </c>
      <c r="B3" s="101"/>
      <c r="E3" s="4" t="s">
        <v>1</v>
      </c>
      <c r="F3" s="92" t="s">
        <v>2</v>
      </c>
      <c r="G3" s="92"/>
      <c r="H3" s="92"/>
      <c r="I3" s="93" t="s">
        <v>3</v>
      </c>
      <c r="J3" s="93"/>
      <c r="K3" s="94" t="s">
        <v>76</v>
      </c>
      <c r="L3" s="94"/>
      <c r="M3" s="94"/>
      <c r="N3" s="94"/>
    </row>
    <row r="4" spans="1:14" ht="11.25" customHeight="1">
      <c r="D4" s="95" t="s">
        <v>4</v>
      </c>
      <c r="E4" s="95"/>
      <c r="F4" s="5" t="s">
        <v>5</v>
      </c>
      <c r="I4" s="95" t="s">
        <v>6</v>
      </c>
      <c r="J4" s="95"/>
      <c r="K4" s="96" t="s">
        <v>71</v>
      </c>
      <c r="L4" s="97"/>
      <c r="M4" s="97"/>
      <c r="N4" s="97"/>
    </row>
    <row r="5" spans="1:14" ht="11.25" customHeight="1">
      <c r="A5" s="112" t="s">
        <v>8</v>
      </c>
      <c r="B5" s="114" t="s">
        <v>9</v>
      </c>
      <c r="C5" s="115"/>
      <c r="D5" s="112" t="s">
        <v>10</v>
      </c>
      <c r="E5" s="102" t="s">
        <v>11</v>
      </c>
      <c r="F5" s="103"/>
      <c r="G5" s="104"/>
      <c r="H5" s="112" t="s">
        <v>12</v>
      </c>
      <c r="I5" s="102" t="s">
        <v>13</v>
      </c>
      <c r="J5" s="103"/>
      <c r="K5" s="104"/>
      <c r="L5" s="102" t="s">
        <v>14</v>
      </c>
      <c r="M5" s="103"/>
      <c r="N5" s="104"/>
    </row>
    <row r="6" spans="1:14" ht="34.15" customHeight="1">
      <c r="A6" s="113"/>
      <c r="B6" s="116"/>
      <c r="C6" s="117"/>
      <c r="D6" s="113"/>
      <c r="E6" s="6" t="s">
        <v>15</v>
      </c>
      <c r="F6" s="7" t="s">
        <v>16</v>
      </c>
      <c r="G6" s="6" t="s">
        <v>17</v>
      </c>
      <c r="H6" s="113"/>
      <c r="I6" s="6" t="s">
        <v>18</v>
      </c>
      <c r="J6" s="7" t="s">
        <v>19</v>
      </c>
      <c r="K6" s="7" t="s">
        <v>20</v>
      </c>
      <c r="L6" s="6" t="s">
        <v>21</v>
      </c>
      <c r="M6" s="6" t="s">
        <v>22</v>
      </c>
      <c r="N6" s="6" t="s">
        <v>23</v>
      </c>
    </row>
    <row r="7" spans="1:14" ht="11.25" customHeight="1">
      <c r="A7" s="8">
        <v>1</v>
      </c>
      <c r="B7" s="105">
        <v>2</v>
      </c>
      <c r="C7" s="106"/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11</v>
      </c>
      <c r="L7" s="8">
        <v>12</v>
      </c>
      <c r="M7" s="8">
        <v>14</v>
      </c>
      <c r="N7" s="8">
        <v>15</v>
      </c>
    </row>
    <row r="8" spans="1:14" ht="11.25" customHeight="1">
      <c r="A8" s="107" t="s">
        <v>60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9"/>
    </row>
    <row r="9" spans="1:14" ht="21" customHeight="1">
      <c r="A9" s="25">
        <v>462</v>
      </c>
      <c r="B9" s="110" t="s">
        <v>69</v>
      </c>
      <c r="C9" s="111"/>
      <c r="D9" s="26" t="s">
        <v>37</v>
      </c>
      <c r="E9" s="27">
        <v>8.76</v>
      </c>
      <c r="F9" s="27">
        <v>12.21</v>
      </c>
      <c r="G9" s="27">
        <v>8.85</v>
      </c>
      <c r="H9" s="27">
        <v>180.64</v>
      </c>
      <c r="I9" s="27">
        <v>0.08</v>
      </c>
      <c r="J9" s="27">
        <v>0.1</v>
      </c>
      <c r="K9" s="27">
        <v>4.16</v>
      </c>
      <c r="L9" s="27">
        <v>31.69</v>
      </c>
      <c r="M9" s="27">
        <v>17.510000000000002</v>
      </c>
      <c r="N9" s="27">
        <v>1.57</v>
      </c>
    </row>
    <row r="10" spans="1:14" ht="11.25" customHeight="1">
      <c r="A10" s="25">
        <v>297</v>
      </c>
      <c r="B10" s="98" t="s">
        <v>24</v>
      </c>
      <c r="C10" s="99"/>
      <c r="D10" s="28" t="s">
        <v>25</v>
      </c>
      <c r="E10" s="29">
        <v>8.67</v>
      </c>
      <c r="F10" s="29">
        <v>5.67</v>
      </c>
      <c r="G10" s="29">
        <v>37.840000000000003</v>
      </c>
      <c r="H10" s="29">
        <v>240</v>
      </c>
      <c r="I10" s="29">
        <v>0.26</v>
      </c>
      <c r="J10" s="29">
        <v>0.14000000000000001</v>
      </c>
      <c r="K10" s="29">
        <v>0</v>
      </c>
      <c r="L10" s="29">
        <v>14.07</v>
      </c>
      <c r="M10" s="29">
        <v>132.94999999999999</v>
      </c>
      <c r="N10" s="29">
        <v>4.5599999999999996</v>
      </c>
    </row>
    <row r="11" spans="1:14" ht="11.25" customHeight="1">
      <c r="A11" s="25">
        <v>685</v>
      </c>
      <c r="B11" s="98" t="s">
        <v>26</v>
      </c>
      <c r="C11" s="99"/>
      <c r="D11" s="30">
        <v>200</v>
      </c>
      <c r="E11" s="29">
        <v>0.1</v>
      </c>
      <c r="F11" s="29">
        <v>0</v>
      </c>
      <c r="G11" s="29">
        <v>9.1</v>
      </c>
      <c r="H11" s="29">
        <v>35</v>
      </c>
      <c r="I11" s="29">
        <v>0</v>
      </c>
      <c r="J11" s="29">
        <v>0</v>
      </c>
      <c r="K11" s="29">
        <v>0</v>
      </c>
      <c r="L11" s="29">
        <v>0.26</v>
      </c>
      <c r="M11" s="29">
        <v>0</v>
      </c>
      <c r="N11" s="29">
        <v>0.03</v>
      </c>
    </row>
    <row r="12" spans="1:14" ht="22.5" customHeight="1">
      <c r="A12" s="25">
        <v>147</v>
      </c>
      <c r="B12" s="98" t="s">
        <v>68</v>
      </c>
      <c r="C12" s="99"/>
      <c r="D12" s="30">
        <v>40</v>
      </c>
      <c r="E12" s="29">
        <v>3.2</v>
      </c>
      <c r="F12" s="29">
        <v>0.4</v>
      </c>
      <c r="G12" s="29">
        <v>22</v>
      </c>
      <c r="H12" s="29">
        <v>104</v>
      </c>
      <c r="I12" s="29">
        <v>0.14000000000000001</v>
      </c>
      <c r="J12" s="29">
        <v>0.08</v>
      </c>
      <c r="K12" s="29">
        <v>0</v>
      </c>
      <c r="L12" s="29">
        <v>8</v>
      </c>
      <c r="M12" s="29">
        <v>5.6</v>
      </c>
      <c r="N12" s="29">
        <v>1</v>
      </c>
    </row>
    <row r="13" spans="1:14" ht="11.25" customHeight="1">
      <c r="A13" s="25">
        <v>21</v>
      </c>
      <c r="B13" s="98" t="s">
        <v>27</v>
      </c>
      <c r="C13" s="99"/>
      <c r="D13" s="30">
        <v>10</v>
      </c>
      <c r="E13" s="29">
        <v>2.63</v>
      </c>
      <c r="F13" s="29">
        <v>2.66</v>
      </c>
      <c r="G13" s="29">
        <v>0</v>
      </c>
      <c r="H13" s="29">
        <v>35</v>
      </c>
      <c r="I13" s="29">
        <v>0</v>
      </c>
      <c r="J13" s="29">
        <v>0.04</v>
      </c>
      <c r="K13" s="29">
        <v>7.0000000000000007E-2</v>
      </c>
      <c r="L13" s="29">
        <v>100</v>
      </c>
      <c r="M13" s="29">
        <v>5.5</v>
      </c>
      <c r="N13" s="29">
        <v>7.0000000000000007E-2</v>
      </c>
    </row>
    <row r="14" spans="1:14" ht="11.25" customHeight="1">
      <c r="A14" s="127" t="s">
        <v>61</v>
      </c>
      <c r="B14" s="128"/>
      <c r="C14" s="31"/>
      <c r="D14" s="32">
        <v>505</v>
      </c>
      <c r="E14" s="33">
        <f t="shared" ref="E14:N14" si="0">SUM(E9:E13)</f>
        <v>23.36</v>
      </c>
      <c r="F14" s="33">
        <f t="shared" si="0"/>
        <v>20.94</v>
      </c>
      <c r="G14" s="33">
        <f t="shared" si="0"/>
        <v>77.790000000000006</v>
      </c>
      <c r="H14" s="33">
        <f t="shared" si="0"/>
        <v>594.64</v>
      </c>
      <c r="I14" s="33">
        <f t="shared" si="0"/>
        <v>0.48000000000000004</v>
      </c>
      <c r="J14" s="33">
        <f t="shared" si="0"/>
        <v>0.36</v>
      </c>
      <c r="K14" s="33">
        <f t="shared" si="0"/>
        <v>4.2300000000000004</v>
      </c>
      <c r="L14" s="33">
        <f t="shared" si="0"/>
        <v>154.02000000000001</v>
      </c>
      <c r="M14" s="33">
        <f t="shared" si="0"/>
        <v>161.55999999999997</v>
      </c>
      <c r="N14" s="33">
        <f t="shared" si="0"/>
        <v>7.23</v>
      </c>
    </row>
    <row r="15" spans="1:14" s="16" customFormat="1">
      <c r="A15" s="34"/>
      <c r="B15" s="34"/>
      <c r="C15" s="34"/>
      <c r="D15" s="35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s="16" customFormat="1" ht="3.75" customHeight="1">
      <c r="A16" s="34"/>
      <c r="B16" s="34"/>
      <c r="C16" s="34"/>
      <c r="D16" s="35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ht="15.75">
      <c r="A17" s="118" t="s">
        <v>0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</row>
    <row r="18" spans="1:14" ht="11.25" customHeight="1">
      <c r="A18" s="125" t="s">
        <v>72</v>
      </c>
      <c r="B18" s="126"/>
      <c r="C18" s="37"/>
      <c r="D18" s="37"/>
      <c r="E18" s="38" t="s">
        <v>1</v>
      </c>
      <c r="F18" s="119" t="s">
        <v>29</v>
      </c>
      <c r="G18" s="119"/>
      <c r="H18" s="119"/>
      <c r="I18" s="120" t="s">
        <v>3</v>
      </c>
      <c r="J18" s="120"/>
      <c r="K18" s="121" t="s">
        <v>76</v>
      </c>
      <c r="L18" s="121"/>
      <c r="M18" s="121"/>
      <c r="N18" s="121"/>
    </row>
    <row r="19" spans="1:14" ht="11.25" customHeight="1">
      <c r="A19" s="37"/>
      <c r="B19" s="37"/>
      <c r="C19" s="37"/>
      <c r="D19" s="122" t="s">
        <v>4</v>
      </c>
      <c r="E19" s="122"/>
      <c r="F19" s="39" t="s">
        <v>5</v>
      </c>
      <c r="G19" s="40"/>
      <c r="H19" s="40"/>
      <c r="I19" s="122" t="s">
        <v>6</v>
      </c>
      <c r="J19" s="122"/>
      <c r="K19" s="123" t="s">
        <v>7</v>
      </c>
      <c r="L19" s="124"/>
      <c r="M19" s="124"/>
      <c r="N19" s="124"/>
    </row>
    <row r="20" spans="1:14" ht="11.25" customHeight="1">
      <c r="A20" s="139" t="s">
        <v>8</v>
      </c>
      <c r="B20" s="141" t="s">
        <v>9</v>
      </c>
      <c r="C20" s="142"/>
      <c r="D20" s="139" t="s">
        <v>10</v>
      </c>
      <c r="E20" s="129" t="s">
        <v>11</v>
      </c>
      <c r="F20" s="130"/>
      <c r="G20" s="131"/>
      <c r="H20" s="139" t="s">
        <v>12</v>
      </c>
      <c r="I20" s="129" t="s">
        <v>13</v>
      </c>
      <c r="J20" s="130"/>
      <c r="K20" s="131"/>
      <c r="L20" s="129" t="s">
        <v>14</v>
      </c>
      <c r="M20" s="130"/>
      <c r="N20" s="131"/>
    </row>
    <row r="21" spans="1:14" ht="33.75" customHeight="1">
      <c r="A21" s="140"/>
      <c r="B21" s="143"/>
      <c r="C21" s="144"/>
      <c r="D21" s="140"/>
      <c r="E21" s="41" t="s">
        <v>15</v>
      </c>
      <c r="F21" s="41" t="s">
        <v>16</v>
      </c>
      <c r="G21" s="41" t="s">
        <v>17</v>
      </c>
      <c r="H21" s="140"/>
      <c r="I21" s="41" t="s">
        <v>18</v>
      </c>
      <c r="J21" s="41" t="s">
        <v>19</v>
      </c>
      <c r="K21" s="41" t="s">
        <v>20</v>
      </c>
      <c r="L21" s="41" t="s">
        <v>21</v>
      </c>
      <c r="M21" s="41" t="s">
        <v>22</v>
      </c>
      <c r="N21" s="41" t="s">
        <v>23</v>
      </c>
    </row>
    <row r="22" spans="1:14" ht="11.25" customHeight="1">
      <c r="A22" s="42">
        <v>1</v>
      </c>
      <c r="B22" s="132">
        <v>2</v>
      </c>
      <c r="C22" s="133"/>
      <c r="D22" s="42">
        <v>3</v>
      </c>
      <c r="E22" s="42">
        <v>4</v>
      </c>
      <c r="F22" s="42">
        <v>5</v>
      </c>
      <c r="G22" s="42">
        <v>6</v>
      </c>
      <c r="H22" s="42">
        <v>7</v>
      </c>
      <c r="I22" s="42">
        <v>8</v>
      </c>
      <c r="J22" s="42">
        <v>9</v>
      </c>
      <c r="K22" s="42">
        <v>11</v>
      </c>
      <c r="L22" s="42">
        <v>12</v>
      </c>
      <c r="M22" s="42">
        <v>14</v>
      </c>
      <c r="N22" s="42">
        <v>15</v>
      </c>
    </row>
    <row r="23" spans="1:14" ht="11.25" customHeight="1">
      <c r="A23" s="134" t="s">
        <v>62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6"/>
    </row>
    <row r="24" spans="1:14" ht="11.25" customHeight="1">
      <c r="A24" s="43">
        <v>311</v>
      </c>
      <c r="B24" s="98" t="s">
        <v>30</v>
      </c>
      <c r="C24" s="99"/>
      <c r="D24" s="28" t="s">
        <v>36</v>
      </c>
      <c r="E24" s="29">
        <v>4.7</v>
      </c>
      <c r="F24" s="29">
        <v>6.1</v>
      </c>
      <c r="G24" s="29">
        <v>25.1</v>
      </c>
      <c r="H24" s="29">
        <v>174</v>
      </c>
      <c r="I24" s="29">
        <v>0.09</v>
      </c>
      <c r="J24" s="29">
        <v>0.12</v>
      </c>
      <c r="K24" s="29">
        <v>0.4</v>
      </c>
      <c r="L24" s="29">
        <v>95.32</v>
      </c>
      <c r="M24" s="29">
        <v>27.8</v>
      </c>
      <c r="N24" s="29">
        <v>0.6</v>
      </c>
    </row>
    <row r="25" spans="1:14" ht="27.75" customHeight="1">
      <c r="A25" s="44">
        <v>164</v>
      </c>
      <c r="B25" s="98" t="s">
        <v>66</v>
      </c>
      <c r="C25" s="99"/>
      <c r="D25" s="28" t="s">
        <v>67</v>
      </c>
      <c r="E25" s="29">
        <v>9.8699999999999992</v>
      </c>
      <c r="F25" s="29">
        <v>11.79</v>
      </c>
      <c r="G25" s="29">
        <v>8.34</v>
      </c>
      <c r="H25" s="29">
        <v>178.98</v>
      </c>
      <c r="I25" s="29">
        <v>0.08</v>
      </c>
      <c r="J25" s="29">
        <v>0.12</v>
      </c>
      <c r="K25" s="29">
        <v>1.69</v>
      </c>
      <c r="L25" s="29">
        <v>29.01</v>
      </c>
      <c r="M25" s="29">
        <v>16.03</v>
      </c>
      <c r="N25" s="29">
        <v>1.62</v>
      </c>
    </row>
    <row r="26" spans="1:14" ht="11.25" customHeight="1">
      <c r="A26" s="43">
        <v>686</v>
      </c>
      <c r="B26" s="137" t="s">
        <v>31</v>
      </c>
      <c r="C26" s="138"/>
      <c r="D26" s="28">
        <v>200</v>
      </c>
      <c r="E26" s="29">
        <v>0.1</v>
      </c>
      <c r="F26" s="29">
        <v>0</v>
      </c>
      <c r="G26" s="29">
        <v>9.3000000000000007</v>
      </c>
      <c r="H26" s="29">
        <v>37</v>
      </c>
      <c r="I26" s="29">
        <v>0</v>
      </c>
      <c r="J26" s="29">
        <v>0</v>
      </c>
      <c r="K26" s="29">
        <v>1.1200000000000001</v>
      </c>
      <c r="L26" s="29">
        <v>2.73</v>
      </c>
      <c r="M26" s="29">
        <v>0.73</v>
      </c>
      <c r="N26" s="29">
        <v>0.06</v>
      </c>
    </row>
    <row r="27" spans="1:14" ht="24.75" customHeight="1">
      <c r="A27" s="25">
        <v>147</v>
      </c>
      <c r="B27" s="98" t="s">
        <v>68</v>
      </c>
      <c r="C27" s="99"/>
      <c r="D27" s="30">
        <v>40</v>
      </c>
      <c r="E27" s="29">
        <v>3.2</v>
      </c>
      <c r="F27" s="29">
        <v>0.4</v>
      </c>
      <c r="G27" s="29">
        <v>22</v>
      </c>
      <c r="H27" s="29">
        <v>104</v>
      </c>
      <c r="I27" s="29">
        <v>0.14000000000000001</v>
      </c>
      <c r="J27" s="29">
        <v>0.08</v>
      </c>
      <c r="K27" s="29">
        <v>0</v>
      </c>
      <c r="L27" s="29">
        <v>8</v>
      </c>
      <c r="M27" s="29">
        <v>5.6</v>
      </c>
      <c r="N27" s="29">
        <v>1</v>
      </c>
    </row>
    <row r="28" spans="1:14" ht="11.25" customHeight="1">
      <c r="A28" s="25">
        <v>23</v>
      </c>
      <c r="B28" s="98" t="s">
        <v>32</v>
      </c>
      <c r="C28" s="99"/>
      <c r="D28" s="30">
        <v>100</v>
      </c>
      <c r="E28" s="29">
        <v>4.0999999999999996</v>
      </c>
      <c r="F28" s="29">
        <v>2</v>
      </c>
      <c r="G28" s="29">
        <v>10</v>
      </c>
      <c r="H28" s="29">
        <v>98</v>
      </c>
      <c r="I28" s="29">
        <v>0.03</v>
      </c>
      <c r="J28" s="29">
        <v>0.2</v>
      </c>
      <c r="K28" s="29">
        <v>0.42</v>
      </c>
      <c r="L28" s="29">
        <v>158</v>
      </c>
      <c r="M28" s="29">
        <v>0</v>
      </c>
      <c r="N28" s="29">
        <v>0.14000000000000001</v>
      </c>
    </row>
    <row r="29" spans="1:14" ht="11.25" customHeight="1">
      <c r="A29" s="127" t="s">
        <v>61</v>
      </c>
      <c r="B29" s="128"/>
      <c r="C29" s="149"/>
      <c r="D29" s="45">
        <v>584</v>
      </c>
      <c r="E29" s="33">
        <f t="shared" ref="E29:N29" si="1">SUM(E24:E28)</f>
        <v>21.97</v>
      </c>
      <c r="F29" s="33">
        <f t="shared" si="1"/>
        <v>20.29</v>
      </c>
      <c r="G29" s="33">
        <f t="shared" si="1"/>
        <v>74.739999999999995</v>
      </c>
      <c r="H29" s="33">
        <f t="shared" si="1"/>
        <v>591.98</v>
      </c>
      <c r="I29" s="33">
        <f t="shared" si="1"/>
        <v>0.33999999999999997</v>
      </c>
      <c r="J29" s="33">
        <f t="shared" si="1"/>
        <v>0.52</v>
      </c>
      <c r="K29" s="33">
        <f t="shared" si="1"/>
        <v>3.63</v>
      </c>
      <c r="L29" s="33">
        <f t="shared" si="1"/>
        <v>293.06</v>
      </c>
      <c r="M29" s="33">
        <f t="shared" si="1"/>
        <v>50.16</v>
      </c>
      <c r="N29" s="33">
        <f t="shared" si="1"/>
        <v>3.4200000000000004</v>
      </c>
    </row>
    <row r="30" spans="1:14" s="16" customFormat="1">
      <c r="A30" s="34"/>
      <c r="B30" s="34"/>
      <c r="C30" s="34"/>
      <c r="D30" s="35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s="16" customFormat="1" ht="12.75">
      <c r="A31" s="34"/>
      <c r="B31" s="34"/>
      <c r="C31" s="46"/>
      <c r="D31" s="46"/>
      <c r="E31" s="46"/>
      <c r="F31" s="46"/>
      <c r="G31" s="46"/>
      <c r="H31" s="46"/>
      <c r="I31" s="36"/>
      <c r="J31" s="36"/>
      <c r="K31" s="36"/>
      <c r="L31" s="36"/>
      <c r="M31" s="36"/>
      <c r="N31" s="36"/>
    </row>
    <row r="32" spans="1:14" s="16" customFormat="1" ht="12.75">
      <c r="A32" s="34"/>
      <c r="B32" s="34"/>
      <c r="C32" s="46"/>
      <c r="D32" s="46"/>
      <c r="E32" s="46"/>
      <c r="F32" s="46"/>
      <c r="G32" s="46"/>
      <c r="H32" s="46"/>
      <c r="I32" s="36"/>
      <c r="J32" s="36"/>
      <c r="K32" s="36"/>
      <c r="L32" s="36"/>
      <c r="M32" s="36"/>
      <c r="N32" s="36"/>
    </row>
    <row r="33" spans="1:14" s="16" customFormat="1">
      <c r="A33" s="34"/>
      <c r="B33" s="34"/>
      <c r="C33" s="47"/>
      <c r="D33" s="47"/>
      <c r="E33" s="47"/>
      <c r="F33" s="47"/>
      <c r="G33" s="47"/>
      <c r="H33" s="47"/>
      <c r="I33" s="36"/>
      <c r="J33" s="36"/>
      <c r="K33" s="36"/>
      <c r="L33" s="36"/>
      <c r="M33" s="36"/>
      <c r="N33" s="36"/>
    </row>
    <row r="34" spans="1:14" s="16" customFormat="1" ht="12.75">
      <c r="A34" s="34"/>
      <c r="B34" s="34"/>
      <c r="C34" s="48"/>
      <c r="D34" s="47"/>
      <c r="E34" s="47"/>
      <c r="F34" s="47"/>
      <c r="G34" s="47"/>
      <c r="H34" s="47"/>
      <c r="I34" s="49"/>
      <c r="J34" s="49"/>
      <c r="K34" s="49"/>
      <c r="L34" s="49"/>
      <c r="M34" s="49"/>
      <c r="N34" s="49"/>
    </row>
    <row r="35" spans="1:14" s="16" customFormat="1" ht="11.25" customHeight="1">
      <c r="A35" s="52"/>
      <c r="B35" s="37"/>
      <c r="C35" s="46"/>
      <c r="D35" s="46"/>
      <c r="E35" s="46"/>
      <c r="F35" s="46"/>
      <c r="G35" s="46"/>
      <c r="H35" s="46"/>
      <c r="I35" s="53"/>
      <c r="J35" s="53"/>
      <c r="K35" s="53"/>
      <c r="L35" s="53"/>
      <c r="M35" s="53"/>
      <c r="N35" s="53"/>
    </row>
    <row r="36" spans="1:14" ht="16.5" customHeight="1">
      <c r="A36" s="145" t="s">
        <v>0</v>
      </c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</row>
    <row r="37" spans="1:14" ht="11.25" customHeight="1">
      <c r="A37" s="150" t="s">
        <v>72</v>
      </c>
      <c r="B37" s="126"/>
      <c r="C37" s="54"/>
      <c r="D37" s="54"/>
      <c r="E37" s="55" t="s">
        <v>1</v>
      </c>
      <c r="F37" s="146" t="s">
        <v>33</v>
      </c>
      <c r="G37" s="146"/>
      <c r="H37" s="146"/>
      <c r="I37" s="147" t="s">
        <v>3</v>
      </c>
      <c r="J37" s="147"/>
      <c r="K37" s="148" t="s">
        <v>76</v>
      </c>
      <c r="L37" s="148"/>
      <c r="M37" s="148"/>
      <c r="N37" s="148"/>
    </row>
    <row r="38" spans="1:14" ht="11.25" customHeight="1">
      <c r="A38" s="54"/>
      <c r="B38" s="54"/>
      <c r="C38" s="54"/>
      <c r="D38" s="158" t="s">
        <v>4</v>
      </c>
      <c r="E38" s="158"/>
      <c r="F38" s="56" t="s">
        <v>5</v>
      </c>
      <c r="G38" s="57"/>
      <c r="H38" s="57"/>
      <c r="I38" s="158" t="s">
        <v>6</v>
      </c>
      <c r="J38" s="158"/>
      <c r="K38" s="159" t="s">
        <v>7</v>
      </c>
      <c r="L38" s="160"/>
      <c r="M38" s="160"/>
      <c r="N38" s="160"/>
    </row>
    <row r="39" spans="1:14" ht="21.75" customHeight="1">
      <c r="A39" s="161" t="s">
        <v>8</v>
      </c>
      <c r="B39" s="163" t="s">
        <v>9</v>
      </c>
      <c r="C39" s="164"/>
      <c r="D39" s="161" t="s">
        <v>10</v>
      </c>
      <c r="E39" s="167" t="s">
        <v>11</v>
      </c>
      <c r="F39" s="168"/>
      <c r="G39" s="169"/>
      <c r="H39" s="161" t="s">
        <v>12</v>
      </c>
      <c r="I39" s="167" t="s">
        <v>13</v>
      </c>
      <c r="J39" s="168"/>
      <c r="K39" s="169"/>
      <c r="L39" s="167" t="s">
        <v>14</v>
      </c>
      <c r="M39" s="168"/>
      <c r="N39" s="169"/>
    </row>
    <row r="40" spans="1:14" ht="25.5" customHeight="1">
      <c r="A40" s="162"/>
      <c r="B40" s="165"/>
      <c r="C40" s="166"/>
      <c r="D40" s="162"/>
      <c r="E40" s="58" t="s">
        <v>15</v>
      </c>
      <c r="F40" s="58" t="s">
        <v>16</v>
      </c>
      <c r="G40" s="58" t="s">
        <v>17</v>
      </c>
      <c r="H40" s="162"/>
      <c r="I40" s="58" t="s">
        <v>18</v>
      </c>
      <c r="J40" s="58" t="s">
        <v>19</v>
      </c>
      <c r="K40" s="58" t="s">
        <v>20</v>
      </c>
      <c r="L40" s="58" t="s">
        <v>21</v>
      </c>
      <c r="M40" s="58" t="s">
        <v>22</v>
      </c>
      <c r="N40" s="58" t="s">
        <v>23</v>
      </c>
    </row>
    <row r="41" spans="1:14" ht="11.25" customHeight="1">
      <c r="A41" s="59">
        <v>1</v>
      </c>
      <c r="B41" s="151">
        <v>2</v>
      </c>
      <c r="C41" s="152"/>
      <c r="D41" s="59">
        <v>3</v>
      </c>
      <c r="E41" s="59">
        <v>4</v>
      </c>
      <c r="F41" s="59">
        <v>5</v>
      </c>
      <c r="G41" s="59">
        <v>6</v>
      </c>
      <c r="H41" s="59">
        <v>7</v>
      </c>
      <c r="I41" s="59">
        <v>8</v>
      </c>
      <c r="J41" s="59">
        <v>9</v>
      </c>
      <c r="K41" s="59">
        <v>11</v>
      </c>
      <c r="L41" s="59">
        <v>12</v>
      </c>
      <c r="M41" s="59">
        <v>14</v>
      </c>
      <c r="N41" s="59">
        <v>15</v>
      </c>
    </row>
    <row r="42" spans="1:14" ht="11.25" customHeight="1">
      <c r="A42" s="153" t="s">
        <v>60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5"/>
    </row>
    <row r="43" spans="1:14" ht="11.25" customHeight="1">
      <c r="A43" s="88">
        <v>71</v>
      </c>
      <c r="B43" s="156" t="s">
        <v>74</v>
      </c>
      <c r="C43" s="157"/>
      <c r="D43" s="89">
        <v>60</v>
      </c>
      <c r="E43" s="90">
        <v>0.6</v>
      </c>
      <c r="F43" s="90">
        <v>2.7</v>
      </c>
      <c r="G43" s="90">
        <v>8.6999999999999993</v>
      </c>
      <c r="H43" s="90">
        <v>60</v>
      </c>
      <c r="I43" s="90">
        <v>0.01</v>
      </c>
      <c r="J43" s="90">
        <v>0.02</v>
      </c>
      <c r="K43" s="90">
        <v>2.2999999999999998</v>
      </c>
      <c r="L43" s="90">
        <v>12.29</v>
      </c>
      <c r="M43" s="90">
        <v>7.02</v>
      </c>
      <c r="N43" s="90">
        <v>0.32</v>
      </c>
    </row>
    <row r="44" spans="1:14" ht="12.75" customHeight="1">
      <c r="A44" s="25">
        <v>302</v>
      </c>
      <c r="B44" s="98" t="s">
        <v>34</v>
      </c>
      <c r="C44" s="99"/>
      <c r="D44" s="25" t="s">
        <v>36</v>
      </c>
      <c r="E44" s="29">
        <v>6.1</v>
      </c>
      <c r="F44" s="29">
        <v>5.7</v>
      </c>
      <c r="G44" s="29">
        <v>55.9</v>
      </c>
      <c r="H44" s="29">
        <v>296</v>
      </c>
      <c r="I44" s="29">
        <v>0.12</v>
      </c>
      <c r="J44" s="29">
        <v>0.13</v>
      </c>
      <c r="K44" s="29">
        <v>0.38</v>
      </c>
      <c r="L44" s="29">
        <v>99.1</v>
      </c>
      <c r="M44" s="29">
        <v>31</v>
      </c>
      <c r="N44" s="29">
        <v>1.8</v>
      </c>
    </row>
    <row r="45" spans="1:14" ht="12.75" customHeight="1">
      <c r="A45" s="25">
        <v>693</v>
      </c>
      <c r="B45" s="98" t="s">
        <v>35</v>
      </c>
      <c r="C45" s="99"/>
      <c r="D45" s="43">
        <v>200</v>
      </c>
      <c r="E45" s="61">
        <v>3.6</v>
      </c>
      <c r="F45" s="61">
        <v>3.3</v>
      </c>
      <c r="G45" s="61">
        <v>13.7</v>
      </c>
      <c r="H45" s="61">
        <v>98</v>
      </c>
      <c r="I45" s="61">
        <v>0.03</v>
      </c>
      <c r="J45" s="61">
        <v>0.13</v>
      </c>
      <c r="K45" s="61">
        <v>0.52</v>
      </c>
      <c r="L45" s="61">
        <v>110.37</v>
      </c>
      <c r="M45" s="61">
        <v>29.97</v>
      </c>
      <c r="N45" s="61">
        <v>0.88</v>
      </c>
    </row>
    <row r="46" spans="1:14" ht="24" customHeight="1">
      <c r="A46" s="43">
        <v>147</v>
      </c>
      <c r="B46" s="98" t="s">
        <v>68</v>
      </c>
      <c r="C46" s="99"/>
      <c r="D46" s="43">
        <v>40</v>
      </c>
      <c r="E46" s="61">
        <v>3.2</v>
      </c>
      <c r="F46" s="61">
        <v>0.4</v>
      </c>
      <c r="G46" s="61">
        <v>22</v>
      </c>
      <c r="H46" s="61">
        <v>104</v>
      </c>
      <c r="I46" s="61">
        <v>0.14000000000000001</v>
      </c>
      <c r="J46" s="61">
        <v>0.08</v>
      </c>
      <c r="K46" s="61">
        <v>0</v>
      </c>
      <c r="L46" s="61">
        <v>8</v>
      </c>
      <c r="M46" s="61">
        <v>5.6</v>
      </c>
      <c r="N46" s="61">
        <v>1</v>
      </c>
    </row>
    <row r="47" spans="1:14" ht="11.25" customHeight="1">
      <c r="A47" s="43">
        <v>368</v>
      </c>
      <c r="B47" s="170" t="s">
        <v>64</v>
      </c>
      <c r="C47" s="171"/>
      <c r="D47" s="43">
        <v>100</v>
      </c>
      <c r="E47" s="61">
        <v>0.4</v>
      </c>
      <c r="F47" s="61">
        <v>0.4</v>
      </c>
      <c r="G47" s="61">
        <v>9.8000000000000007</v>
      </c>
      <c r="H47" s="61">
        <v>44</v>
      </c>
      <c r="I47" s="61">
        <v>0.03</v>
      </c>
      <c r="J47" s="61">
        <v>0.02</v>
      </c>
      <c r="K47" s="61">
        <v>10</v>
      </c>
      <c r="L47" s="61">
        <v>16</v>
      </c>
      <c r="M47" s="61">
        <v>9</v>
      </c>
      <c r="N47" s="61">
        <v>2.2000000000000002</v>
      </c>
    </row>
    <row r="48" spans="1:14" ht="11.25" customHeight="1">
      <c r="A48" s="43">
        <v>21</v>
      </c>
      <c r="B48" s="98" t="s">
        <v>27</v>
      </c>
      <c r="C48" s="99"/>
      <c r="D48" s="30">
        <v>10</v>
      </c>
      <c r="E48" s="29">
        <v>2.63</v>
      </c>
      <c r="F48" s="29">
        <v>2.66</v>
      </c>
      <c r="G48" s="29">
        <v>0</v>
      </c>
      <c r="H48" s="29">
        <v>35</v>
      </c>
      <c r="I48" s="29">
        <v>0</v>
      </c>
      <c r="J48" s="29">
        <v>0.04</v>
      </c>
      <c r="K48" s="29">
        <v>7.0000000000000007E-2</v>
      </c>
      <c r="L48" s="29">
        <v>100</v>
      </c>
      <c r="M48" s="29">
        <v>5.5</v>
      </c>
      <c r="N48" s="29">
        <v>7.0000000000000007E-2</v>
      </c>
    </row>
    <row r="49" spans="1:14" ht="11.25" customHeight="1">
      <c r="A49" s="127" t="s">
        <v>63</v>
      </c>
      <c r="B49" s="128"/>
      <c r="C49" s="128"/>
      <c r="D49" s="62">
        <v>564</v>
      </c>
      <c r="E49" s="33">
        <f t="shared" ref="E49:M49" si="2">SUM(E43:E48)</f>
        <v>16.53</v>
      </c>
      <c r="F49" s="33">
        <f t="shared" si="2"/>
        <v>15.16</v>
      </c>
      <c r="G49" s="33">
        <f t="shared" si="2"/>
        <v>110.1</v>
      </c>
      <c r="H49" s="33">
        <f t="shared" si="2"/>
        <v>637</v>
      </c>
      <c r="I49" s="33">
        <f t="shared" si="2"/>
        <v>0.33000000000000007</v>
      </c>
      <c r="J49" s="33">
        <f t="shared" si="2"/>
        <v>0.42000000000000004</v>
      </c>
      <c r="K49" s="33">
        <f t="shared" si="2"/>
        <v>13.27</v>
      </c>
      <c r="L49" s="33">
        <f t="shared" si="2"/>
        <v>345.76</v>
      </c>
      <c r="M49" s="33">
        <f t="shared" si="2"/>
        <v>88.089999999999989</v>
      </c>
      <c r="N49" s="33">
        <f>SUM(N24:N48)</f>
        <v>28.11</v>
      </c>
    </row>
    <row r="50" spans="1:14" s="16" customFormat="1" ht="12.75">
      <c r="A50" s="34"/>
      <c r="B50" s="34"/>
      <c r="C50" s="46"/>
      <c r="D50" s="46"/>
      <c r="E50" s="46"/>
      <c r="F50" s="46"/>
      <c r="G50" s="46"/>
      <c r="H50" s="46"/>
      <c r="I50" s="36"/>
      <c r="J50" s="36"/>
      <c r="K50" s="36"/>
      <c r="L50" s="36"/>
      <c r="M50" s="36"/>
      <c r="N50" s="36"/>
    </row>
    <row r="51" spans="1:14" s="16" customFormat="1" ht="12.75">
      <c r="A51" s="34"/>
      <c r="B51" s="34"/>
      <c r="C51" s="46"/>
      <c r="D51" s="46"/>
      <c r="E51" s="46"/>
      <c r="F51" s="46"/>
      <c r="G51" s="46"/>
      <c r="H51" s="46"/>
      <c r="I51" s="36"/>
      <c r="J51" s="36"/>
      <c r="K51" s="36"/>
      <c r="L51" s="36"/>
      <c r="M51" s="36"/>
      <c r="N51" s="36"/>
    </row>
    <row r="52" spans="1:14" s="16" customFormat="1">
      <c r="A52" s="34"/>
      <c r="B52" s="34"/>
      <c r="C52" s="47"/>
      <c r="D52" s="47"/>
      <c r="E52" s="47"/>
      <c r="F52" s="47"/>
      <c r="G52" s="47"/>
      <c r="H52" s="47"/>
      <c r="I52" s="36"/>
      <c r="J52" s="36"/>
      <c r="K52" s="36"/>
      <c r="L52" s="36"/>
      <c r="M52" s="36"/>
      <c r="N52" s="36"/>
    </row>
    <row r="53" spans="1:14" s="16" customFormat="1" ht="12.75">
      <c r="A53" s="34"/>
      <c r="B53" s="34"/>
      <c r="C53" s="48"/>
      <c r="D53" s="47"/>
      <c r="E53" s="47"/>
      <c r="F53" s="47"/>
      <c r="G53" s="47"/>
      <c r="H53" s="47"/>
      <c r="I53" s="36"/>
      <c r="J53" s="36"/>
      <c r="K53" s="36"/>
      <c r="L53" s="36"/>
      <c r="M53" s="36"/>
      <c r="N53" s="36"/>
    </row>
    <row r="54" spans="1:14" s="16" customFormat="1" ht="12.75">
      <c r="A54" s="34"/>
      <c r="B54" s="34"/>
      <c r="C54" s="50"/>
      <c r="D54" s="47"/>
      <c r="E54" s="47"/>
      <c r="F54" s="47"/>
      <c r="G54" s="47"/>
      <c r="H54" s="47"/>
      <c r="I54" s="49"/>
      <c r="J54" s="49"/>
      <c r="K54" s="49"/>
      <c r="L54" s="49"/>
      <c r="M54" s="49"/>
      <c r="N54" s="49"/>
    </row>
    <row r="55" spans="1:14" s="16" customFormat="1" ht="12.75">
      <c r="A55" s="34"/>
      <c r="B55" s="34"/>
      <c r="C55" s="172"/>
      <c r="D55" s="172"/>
      <c r="E55" s="172"/>
      <c r="F55" s="172"/>
      <c r="G55" s="172"/>
      <c r="H55" s="172"/>
      <c r="I55" s="49"/>
      <c r="J55" s="49"/>
      <c r="K55" s="49"/>
      <c r="L55" s="49"/>
      <c r="M55" s="49"/>
      <c r="N55" s="49"/>
    </row>
    <row r="56" spans="1:14" s="16" customFormat="1" ht="12.75">
      <c r="A56" s="34"/>
      <c r="B56" s="34"/>
      <c r="C56" s="46"/>
      <c r="D56" s="46"/>
      <c r="E56" s="46"/>
      <c r="F56" s="46"/>
      <c r="G56" s="46"/>
      <c r="H56" s="46"/>
      <c r="I56" s="49"/>
      <c r="J56" s="49"/>
      <c r="K56" s="49"/>
      <c r="L56" s="49"/>
      <c r="M56" s="49"/>
      <c r="N56" s="49"/>
    </row>
    <row r="57" spans="1:14" s="16" customFormat="1" ht="19.5" customHeight="1">
      <c r="A57" s="34"/>
      <c r="B57" s="34"/>
      <c r="C57" s="46"/>
      <c r="D57" s="46"/>
      <c r="E57" s="46"/>
      <c r="F57" s="46"/>
      <c r="G57" s="46"/>
      <c r="H57" s="46"/>
      <c r="I57" s="49"/>
      <c r="J57" s="49"/>
      <c r="K57" s="49"/>
      <c r="L57" s="49"/>
      <c r="M57" s="49"/>
      <c r="N57" s="49"/>
    </row>
    <row r="58" spans="1:14" s="16" customFormat="1">
      <c r="A58" s="52"/>
      <c r="B58" s="37"/>
      <c r="C58" s="63"/>
      <c r="D58" s="51"/>
      <c r="E58" s="64"/>
      <c r="F58" s="64"/>
      <c r="G58" s="64"/>
      <c r="H58" s="64"/>
      <c r="I58" s="65"/>
      <c r="J58" s="65"/>
      <c r="K58" s="65"/>
      <c r="L58" s="65"/>
      <c r="M58" s="65"/>
      <c r="N58" s="66"/>
    </row>
    <row r="59" spans="1:14">
      <c r="A59" s="67"/>
      <c r="B59" s="54"/>
      <c r="C59" s="54"/>
      <c r="D59" s="54"/>
      <c r="E59" s="54"/>
      <c r="F59" s="54"/>
      <c r="G59" s="54"/>
      <c r="H59" s="54"/>
      <c r="I59" s="54"/>
      <c r="J59" s="54"/>
      <c r="K59" s="68"/>
      <c r="L59" s="68"/>
      <c r="M59" s="68"/>
      <c r="N59" s="68"/>
    </row>
    <row r="60" spans="1:14" ht="15.75" customHeight="1">
      <c r="A60" s="145" t="s">
        <v>0</v>
      </c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</row>
    <row r="61" spans="1:14" ht="13.5" customHeight="1">
      <c r="A61" s="150" t="s">
        <v>72</v>
      </c>
      <c r="B61" s="126"/>
      <c r="C61" s="54"/>
      <c r="D61" s="54"/>
      <c r="E61" s="55" t="s">
        <v>1</v>
      </c>
      <c r="F61" s="146" t="s">
        <v>38</v>
      </c>
      <c r="G61" s="146"/>
      <c r="H61" s="146"/>
      <c r="I61" s="147" t="s">
        <v>3</v>
      </c>
      <c r="J61" s="147"/>
      <c r="K61" s="148" t="s">
        <v>76</v>
      </c>
      <c r="L61" s="148"/>
      <c r="M61" s="148"/>
      <c r="N61" s="148"/>
    </row>
    <row r="62" spans="1:14" ht="11.25" customHeight="1">
      <c r="A62" s="54"/>
      <c r="B62" s="54"/>
      <c r="C62" s="54"/>
      <c r="D62" s="158" t="s">
        <v>4</v>
      </c>
      <c r="E62" s="158"/>
      <c r="F62" s="56" t="s">
        <v>5</v>
      </c>
      <c r="G62" s="57"/>
      <c r="H62" s="57"/>
      <c r="I62" s="158" t="s">
        <v>6</v>
      </c>
      <c r="J62" s="158"/>
      <c r="K62" s="159" t="s">
        <v>7</v>
      </c>
      <c r="L62" s="160"/>
      <c r="M62" s="160"/>
      <c r="N62" s="160"/>
    </row>
    <row r="63" spans="1:14" ht="11.25" customHeight="1">
      <c r="A63" s="161" t="s">
        <v>8</v>
      </c>
      <c r="B63" s="163" t="s">
        <v>9</v>
      </c>
      <c r="C63" s="164"/>
      <c r="D63" s="161" t="s">
        <v>10</v>
      </c>
      <c r="E63" s="167" t="s">
        <v>11</v>
      </c>
      <c r="F63" s="168"/>
      <c r="G63" s="169"/>
      <c r="H63" s="161" t="s">
        <v>12</v>
      </c>
      <c r="I63" s="167" t="s">
        <v>13</v>
      </c>
      <c r="J63" s="168"/>
      <c r="K63" s="169"/>
      <c r="L63" s="167" t="s">
        <v>14</v>
      </c>
      <c r="M63" s="168"/>
      <c r="N63" s="169"/>
    </row>
    <row r="64" spans="1:14" ht="35.25" customHeight="1">
      <c r="A64" s="162"/>
      <c r="B64" s="165"/>
      <c r="C64" s="166"/>
      <c r="D64" s="162"/>
      <c r="E64" s="58" t="s">
        <v>15</v>
      </c>
      <c r="F64" s="58" t="s">
        <v>16</v>
      </c>
      <c r="G64" s="58" t="s">
        <v>17</v>
      </c>
      <c r="H64" s="162"/>
      <c r="I64" s="58" t="s">
        <v>18</v>
      </c>
      <c r="J64" s="58" t="s">
        <v>19</v>
      </c>
      <c r="K64" s="58" t="s">
        <v>20</v>
      </c>
      <c r="L64" s="58" t="s">
        <v>21</v>
      </c>
      <c r="M64" s="58" t="s">
        <v>22</v>
      </c>
      <c r="N64" s="58" t="s">
        <v>23</v>
      </c>
    </row>
    <row r="65" spans="1:14" ht="11.25" customHeight="1">
      <c r="A65" s="59">
        <v>1</v>
      </c>
      <c r="B65" s="151">
        <v>2</v>
      </c>
      <c r="C65" s="152"/>
      <c r="D65" s="59">
        <v>3</v>
      </c>
      <c r="E65" s="59">
        <v>4</v>
      </c>
      <c r="F65" s="59">
        <v>5</v>
      </c>
      <c r="G65" s="59">
        <v>6</v>
      </c>
      <c r="H65" s="59">
        <v>7</v>
      </c>
      <c r="I65" s="59">
        <v>8</v>
      </c>
      <c r="J65" s="59">
        <v>9</v>
      </c>
      <c r="K65" s="59">
        <v>11</v>
      </c>
      <c r="L65" s="59">
        <v>12</v>
      </c>
      <c r="M65" s="59">
        <v>14</v>
      </c>
      <c r="N65" s="59">
        <v>15</v>
      </c>
    </row>
    <row r="66" spans="1:14" ht="12.75" customHeight="1">
      <c r="A66" s="153" t="s">
        <v>60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5"/>
    </row>
    <row r="67" spans="1:14" ht="24" customHeight="1">
      <c r="A67" s="26">
        <v>15</v>
      </c>
      <c r="B67" s="173" t="s">
        <v>39</v>
      </c>
      <c r="C67" s="174"/>
      <c r="D67" s="26">
        <v>60</v>
      </c>
      <c r="E67" s="27">
        <v>0.5</v>
      </c>
      <c r="F67" s="27">
        <v>2.8</v>
      </c>
      <c r="G67" s="27">
        <v>2.2000000000000002</v>
      </c>
      <c r="H67" s="27">
        <v>36</v>
      </c>
      <c r="I67" s="27">
        <v>0.02</v>
      </c>
      <c r="J67" s="27">
        <v>0.01</v>
      </c>
      <c r="K67" s="27">
        <v>3.42</v>
      </c>
      <c r="L67" s="27">
        <v>9</v>
      </c>
      <c r="M67" s="27">
        <v>7.24</v>
      </c>
      <c r="N67" s="27">
        <v>0.33</v>
      </c>
    </row>
    <row r="68" spans="1:14">
      <c r="A68" s="44">
        <v>284</v>
      </c>
      <c r="B68" s="175" t="s">
        <v>40</v>
      </c>
      <c r="C68" s="176"/>
      <c r="D68" s="30">
        <v>50</v>
      </c>
      <c r="E68" s="27">
        <v>3.28</v>
      </c>
      <c r="F68" s="27">
        <v>3.07</v>
      </c>
      <c r="G68" s="27">
        <v>20.07</v>
      </c>
      <c r="H68" s="27">
        <v>122.14</v>
      </c>
      <c r="I68" s="27">
        <v>0.03</v>
      </c>
      <c r="J68" s="27">
        <v>0.02</v>
      </c>
      <c r="K68" s="27">
        <v>0</v>
      </c>
      <c r="L68" s="27">
        <v>6.94</v>
      </c>
      <c r="M68" s="27">
        <v>4.37</v>
      </c>
      <c r="N68" s="27">
        <v>0.37</v>
      </c>
    </row>
    <row r="69" spans="1:14" ht="14.25" customHeight="1">
      <c r="A69" s="28">
        <v>302</v>
      </c>
      <c r="B69" s="175" t="s">
        <v>41</v>
      </c>
      <c r="C69" s="176"/>
      <c r="D69" s="28" t="s">
        <v>36</v>
      </c>
      <c r="E69" s="29">
        <v>5.3</v>
      </c>
      <c r="F69" s="29">
        <v>5.7</v>
      </c>
      <c r="G69" s="29">
        <v>27.6</v>
      </c>
      <c r="H69" s="29">
        <v>184</v>
      </c>
      <c r="I69" s="29">
        <v>0.1</v>
      </c>
      <c r="J69" s="29">
        <v>0.12</v>
      </c>
      <c r="K69" s="29">
        <v>0.37</v>
      </c>
      <c r="L69" s="29">
        <v>110.19</v>
      </c>
      <c r="M69" s="29">
        <v>25.39</v>
      </c>
      <c r="N69" s="29">
        <v>0.67</v>
      </c>
    </row>
    <row r="70" spans="1:14" ht="14.25" customHeight="1">
      <c r="A70" s="28">
        <v>692</v>
      </c>
      <c r="B70" s="175" t="s">
        <v>42</v>
      </c>
      <c r="C70" s="176"/>
      <c r="D70" s="28">
        <v>200</v>
      </c>
      <c r="E70" s="29">
        <v>3.2</v>
      </c>
      <c r="F70" s="29">
        <v>2.8</v>
      </c>
      <c r="G70" s="29">
        <v>18.5</v>
      </c>
      <c r="H70" s="29">
        <v>109</v>
      </c>
      <c r="I70" s="29">
        <v>0.03</v>
      </c>
      <c r="J70" s="29">
        <v>0.12</v>
      </c>
      <c r="K70" s="29">
        <v>0.52</v>
      </c>
      <c r="L70" s="29">
        <v>105.86</v>
      </c>
      <c r="M70" s="29">
        <v>12.18</v>
      </c>
      <c r="N70" s="29">
        <v>0.11</v>
      </c>
    </row>
    <row r="71" spans="1:14" ht="27.75" customHeight="1">
      <c r="A71" s="28">
        <v>147</v>
      </c>
      <c r="B71" s="98" t="s">
        <v>68</v>
      </c>
      <c r="C71" s="99"/>
      <c r="D71" s="43">
        <v>40</v>
      </c>
      <c r="E71" s="61">
        <v>3.2</v>
      </c>
      <c r="F71" s="61">
        <v>0.4</v>
      </c>
      <c r="G71" s="61">
        <v>22</v>
      </c>
      <c r="H71" s="61">
        <v>104</v>
      </c>
      <c r="I71" s="61">
        <v>0.14000000000000001</v>
      </c>
      <c r="J71" s="61">
        <v>0.08</v>
      </c>
      <c r="K71" s="61">
        <v>0</v>
      </c>
      <c r="L71" s="61">
        <v>8</v>
      </c>
      <c r="M71" s="61">
        <v>5.6</v>
      </c>
      <c r="N71" s="61">
        <v>1</v>
      </c>
    </row>
    <row r="72" spans="1:14" ht="11.25" customHeight="1">
      <c r="A72" s="127"/>
      <c r="B72" s="128"/>
      <c r="C72" s="128"/>
      <c r="D72" s="62">
        <v>504</v>
      </c>
      <c r="E72" s="33">
        <f t="shared" ref="E72:N72" si="3">SUM(E67:E71)</f>
        <v>15.48</v>
      </c>
      <c r="F72" s="33">
        <f t="shared" si="3"/>
        <v>14.770000000000001</v>
      </c>
      <c r="G72" s="33">
        <f t="shared" si="3"/>
        <v>90.37</v>
      </c>
      <c r="H72" s="33">
        <f t="shared" si="3"/>
        <v>555.14</v>
      </c>
      <c r="I72" s="33">
        <f t="shared" si="3"/>
        <v>0.32000000000000006</v>
      </c>
      <c r="J72" s="33">
        <f t="shared" si="3"/>
        <v>0.35000000000000003</v>
      </c>
      <c r="K72" s="33">
        <f t="shared" si="3"/>
        <v>4.3100000000000005</v>
      </c>
      <c r="L72" s="33">
        <f t="shared" si="3"/>
        <v>239.99</v>
      </c>
      <c r="M72" s="33">
        <f t="shared" si="3"/>
        <v>54.78</v>
      </c>
      <c r="N72" s="33">
        <f t="shared" si="3"/>
        <v>2.4800000000000004</v>
      </c>
    </row>
    <row r="73" spans="1:14" s="16" customFormat="1" ht="12.75">
      <c r="A73" s="34"/>
      <c r="B73" s="34"/>
      <c r="C73" s="172"/>
      <c r="D73" s="46"/>
      <c r="E73" s="46"/>
      <c r="F73" s="46"/>
      <c r="G73" s="46"/>
      <c r="H73" s="46"/>
      <c r="I73" s="36"/>
      <c r="J73" s="36"/>
      <c r="K73" s="36"/>
      <c r="L73" s="36"/>
      <c r="M73" s="36"/>
      <c r="N73" s="36"/>
    </row>
    <row r="74" spans="1:14" s="16" customFormat="1" ht="12.75">
      <c r="A74" s="34"/>
      <c r="B74" s="34"/>
      <c r="C74" s="172"/>
      <c r="D74" s="46"/>
      <c r="E74" s="46"/>
      <c r="F74" s="46"/>
      <c r="G74" s="46"/>
      <c r="H74" s="46"/>
      <c r="I74" s="36"/>
      <c r="J74" s="36"/>
      <c r="K74" s="36"/>
      <c r="L74" s="36"/>
      <c r="M74" s="36"/>
      <c r="N74" s="36"/>
    </row>
    <row r="75" spans="1:14" s="16" customFormat="1">
      <c r="A75" s="34"/>
      <c r="B75" s="34"/>
      <c r="C75" s="47"/>
      <c r="D75" s="47"/>
      <c r="E75" s="47"/>
      <c r="F75" s="47"/>
      <c r="G75" s="47"/>
      <c r="H75" s="47"/>
      <c r="I75" s="36"/>
      <c r="J75" s="36"/>
      <c r="K75" s="36"/>
      <c r="L75" s="36"/>
      <c r="M75" s="36"/>
      <c r="N75" s="36"/>
    </row>
    <row r="76" spans="1:14" s="16" customFormat="1" ht="12.75">
      <c r="A76" s="34"/>
      <c r="B76" s="34"/>
      <c r="C76" s="48"/>
      <c r="D76" s="47"/>
      <c r="E76" s="47"/>
      <c r="F76" s="47"/>
      <c r="G76" s="47"/>
      <c r="H76" s="47"/>
      <c r="I76" s="36"/>
      <c r="J76" s="36"/>
      <c r="K76" s="36"/>
      <c r="L76" s="36"/>
      <c r="M76" s="36"/>
      <c r="N76" s="36"/>
    </row>
    <row r="77" spans="1:14" s="16" customFormat="1" ht="12.75">
      <c r="A77" s="34"/>
      <c r="B77" s="34"/>
      <c r="C77" s="50"/>
      <c r="D77" s="47"/>
      <c r="E77" s="47"/>
      <c r="F77" s="47"/>
      <c r="G77" s="47"/>
      <c r="H77" s="47"/>
      <c r="I77" s="49"/>
      <c r="J77" s="49"/>
      <c r="K77" s="49"/>
      <c r="L77" s="49"/>
      <c r="M77" s="49"/>
      <c r="N77" s="49"/>
    </row>
    <row r="78" spans="1:14" s="16" customFormat="1" ht="12.75">
      <c r="A78" s="34"/>
      <c r="B78" s="34"/>
      <c r="C78" s="172"/>
      <c r="D78" s="172"/>
      <c r="E78" s="172"/>
      <c r="F78" s="172"/>
      <c r="G78" s="172"/>
      <c r="H78" s="172"/>
      <c r="I78" s="49"/>
      <c r="J78" s="49"/>
      <c r="K78" s="49"/>
      <c r="L78" s="49"/>
      <c r="M78" s="49"/>
      <c r="N78" s="49"/>
    </row>
    <row r="79" spans="1:14" s="16" customFormat="1" ht="12.75">
      <c r="A79" s="34"/>
      <c r="B79" s="34"/>
      <c r="C79" s="46"/>
      <c r="D79" s="46"/>
      <c r="E79" s="46"/>
      <c r="F79" s="46"/>
      <c r="G79" s="46"/>
      <c r="H79" s="46"/>
      <c r="I79" s="69"/>
      <c r="J79" s="69"/>
      <c r="K79" s="69"/>
      <c r="L79" s="69"/>
      <c r="M79" s="69"/>
      <c r="N79" s="69"/>
    </row>
    <row r="80" spans="1:14" s="16" customFormat="1" ht="12.75">
      <c r="A80" s="34"/>
      <c r="B80" s="34"/>
      <c r="C80" s="46"/>
      <c r="D80" s="46"/>
      <c r="E80" s="46"/>
      <c r="F80" s="46"/>
      <c r="G80" s="46"/>
      <c r="H80" s="46"/>
      <c r="I80" s="69"/>
      <c r="J80" s="69"/>
      <c r="K80" s="69"/>
      <c r="L80" s="69"/>
      <c r="M80" s="69"/>
      <c r="N80" s="69"/>
    </row>
    <row r="81" spans="1:23" s="16" customFormat="1">
      <c r="A81" s="34"/>
      <c r="B81" s="34"/>
      <c r="C81" s="34"/>
      <c r="D81" s="51"/>
      <c r="E81" s="69"/>
      <c r="F81" s="69"/>
      <c r="G81" s="69"/>
      <c r="H81" s="69"/>
      <c r="I81" s="69"/>
      <c r="J81" s="69"/>
      <c r="K81" s="69"/>
      <c r="L81" s="69"/>
      <c r="M81" s="69"/>
      <c r="N81" s="69"/>
    </row>
    <row r="82" spans="1:23" s="16" customFormat="1">
      <c r="A82" s="34"/>
      <c r="B82" s="34"/>
      <c r="C82" s="34"/>
      <c r="D82" s="70"/>
      <c r="E82" s="71"/>
      <c r="F82" s="71"/>
      <c r="G82" s="71"/>
      <c r="H82" s="71"/>
      <c r="I82" s="71"/>
      <c r="J82" s="71"/>
      <c r="K82" s="71"/>
      <c r="L82" s="71"/>
      <c r="M82" s="71"/>
      <c r="N82" s="71"/>
    </row>
    <row r="83" spans="1:23" s="16" customFormat="1" ht="10.5" customHeight="1">
      <c r="A83" s="52"/>
      <c r="B83" s="37"/>
      <c r="C83" s="37"/>
      <c r="D83" s="37"/>
      <c r="E83" s="37"/>
      <c r="F83" s="37"/>
      <c r="G83" s="37"/>
      <c r="H83" s="37"/>
      <c r="I83" s="37"/>
      <c r="J83" s="37"/>
      <c r="K83" s="66"/>
      <c r="L83" s="66"/>
      <c r="M83" s="66"/>
      <c r="N83" s="66"/>
    </row>
    <row r="84" spans="1:23" ht="14.25" customHeight="1">
      <c r="A84" s="145" t="s">
        <v>0</v>
      </c>
      <c r="B84" s="145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</row>
    <row r="85" spans="1:23" ht="15.75" customHeight="1">
      <c r="A85" s="150" t="s">
        <v>72</v>
      </c>
      <c r="B85" s="126"/>
      <c r="C85" s="54"/>
      <c r="D85" s="54"/>
      <c r="E85" s="55" t="s">
        <v>1</v>
      </c>
      <c r="F85" s="146" t="s">
        <v>44</v>
      </c>
      <c r="G85" s="146"/>
      <c r="H85" s="146"/>
      <c r="I85" s="147" t="s">
        <v>3</v>
      </c>
      <c r="J85" s="147"/>
      <c r="K85" s="148" t="s">
        <v>76</v>
      </c>
      <c r="L85" s="148"/>
      <c r="M85" s="148"/>
      <c r="N85" s="148"/>
    </row>
    <row r="86" spans="1:23" ht="11.25" customHeight="1">
      <c r="A86" s="54"/>
      <c r="B86" s="54"/>
      <c r="C86" s="54"/>
      <c r="D86" s="158" t="s">
        <v>4</v>
      </c>
      <c r="E86" s="158"/>
      <c r="F86" s="56" t="s">
        <v>5</v>
      </c>
      <c r="G86" s="57"/>
      <c r="H86" s="57"/>
      <c r="I86" s="158" t="s">
        <v>6</v>
      </c>
      <c r="J86" s="158"/>
      <c r="K86" s="159" t="s">
        <v>7</v>
      </c>
      <c r="L86" s="160"/>
      <c r="M86" s="160"/>
      <c r="N86" s="160"/>
    </row>
    <row r="87" spans="1:23" ht="21.75" customHeight="1">
      <c r="A87" s="161" t="s">
        <v>8</v>
      </c>
      <c r="B87" s="163" t="s">
        <v>9</v>
      </c>
      <c r="C87" s="164"/>
      <c r="D87" s="161" t="s">
        <v>10</v>
      </c>
      <c r="E87" s="167" t="s">
        <v>11</v>
      </c>
      <c r="F87" s="168"/>
      <c r="G87" s="169"/>
      <c r="H87" s="161" t="s">
        <v>12</v>
      </c>
      <c r="I87" s="167" t="s">
        <v>13</v>
      </c>
      <c r="J87" s="168"/>
      <c r="K87" s="169"/>
      <c r="L87" s="167" t="s">
        <v>14</v>
      </c>
      <c r="M87" s="168"/>
      <c r="N87" s="169"/>
    </row>
    <row r="88" spans="1:23" ht="22.9" customHeight="1">
      <c r="A88" s="162"/>
      <c r="B88" s="165"/>
      <c r="C88" s="166"/>
      <c r="D88" s="162"/>
      <c r="E88" s="58" t="s">
        <v>15</v>
      </c>
      <c r="F88" s="58" t="s">
        <v>16</v>
      </c>
      <c r="G88" s="58" t="s">
        <v>17</v>
      </c>
      <c r="H88" s="162"/>
      <c r="I88" s="58" t="s">
        <v>18</v>
      </c>
      <c r="J88" s="58" t="s">
        <v>19</v>
      </c>
      <c r="K88" s="58" t="s">
        <v>20</v>
      </c>
      <c r="L88" s="58" t="s">
        <v>21</v>
      </c>
      <c r="M88" s="58" t="s">
        <v>22</v>
      </c>
      <c r="N88" s="58" t="s">
        <v>23</v>
      </c>
    </row>
    <row r="89" spans="1:23" ht="11.25" customHeight="1">
      <c r="A89" s="59">
        <v>1</v>
      </c>
      <c r="B89" s="151">
        <v>2</v>
      </c>
      <c r="C89" s="152"/>
      <c r="D89" s="59">
        <v>3</v>
      </c>
      <c r="E89" s="59">
        <v>4</v>
      </c>
      <c r="F89" s="59">
        <v>5</v>
      </c>
      <c r="G89" s="59">
        <v>6</v>
      </c>
      <c r="H89" s="59">
        <v>7</v>
      </c>
      <c r="I89" s="59">
        <v>8</v>
      </c>
      <c r="J89" s="59">
        <v>9</v>
      </c>
      <c r="K89" s="59">
        <v>11</v>
      </c>
      <c r="L89" s="59">
        <v>12</v>
      </c>
      <c r="M89" s="59">
        <v>14</v>
      </c>
      <c r="N89" s="59">
        <v>15</v>
      </c>
    </row>
    <row r="90" spans="1:23" ht="12.75" customHeight="1" thickBot="1">
      <c r="A90" s="153" t="s">
        <v>62</v>
      </c>
      <c r="B90" s="154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5"/>
    </row>
    <row r="91" spans="1:23" ht="14.25" customHeight="1" thickBot="1">
      <c r="A91" s="25">
        <v>11</v>
      </c>
      <c r="B91" s="175" t="s">
        <v>75</v>
      </c>
      <c r="C91" s="99"/>
      <c r="D91" s="25">
        <v>170</v>
      </c>
      <c r="E91" s="72">
        <v>14.37</v>
      </c>
      <c r="F91" s="73">
        <v>15.78</v>
      </c>
      <c r="G91" s="73">
        <v>35.229999999999997</v>
      </c>
      <c r="H91" s="73">
        <v>339.82</v>
      </c>
      <c r="I91" s="61">
        <v>0.1</v>
      </c>
      <c r="J91" s="61">
        <v>0.12</v>
      </c>
      <c r="K91" s="61">
        <v>3.77</v>
      </c>
      <c r="L91" s="61">
        <v>21.18</v>
      </c>
      <c r="M91" s="61">
        <v>39.97</v>
      </c>
      <c r="N91" s="61">
        <v>1.43</v>
      </c>
    </row>
    <row r="92" spans="1:23" ht="11.25" customHeight="1">
      <c r="A92" s="25">
        <v>685</v>
      </c>
      <c r="B92" s="98" t="s">
        <v>26</v>
      </c>
      <c r="C92" s="99"/>
      <c r="D92" s="43">
        <v>200</v>
      </c>
      <c r="E92" s="61">
        <v>0.1</v>
      </c>
      <c r="F92" s="61">
        <v>0</v>
      </c>
      <c r="G92" s="61">
        <v>9.1</v>
      </c>
      <c r="H92" s="61">
        <v>35</v>
      </c>
      <c r="I92" s="61">
        <v>0</v>
      </c>
      <c r="J92" s="61">
        <v>0</v>
      </c>
      <c r="K92" s="61">
        <v>0</v>
      </c>
      <c r="L92" s="61">
        <v>0.26</v>
      </c>
      <c r="M92" s="61">
        <v>0</v>
      </c>
      <c r="N92" s="61">
        <v>0.03</v>
      </c>
      <c r="O92" s="12"/>
      <c r="P92" s="10"/>
      <c r="Q92" s="10"/>
      <c r="R92" s="10"/>
      <c r="S92" s="13"/>
      <c r="T92" s="10"/>
      <c r="U92" s="10"/>
      <c r="V92" s="10"/>
      <c r="W92" s="10"/>
    </row>
    <row r="93" spans="1:23" ht="25.5" customHeight="1">
      <c r="A93" s="25">
        <v>147</v>
      </c>
      <c r="B93" s="98" t="s">
        <v>68</v>
      </c>
      <c r="C93" s="99"/>
      <c r="D93" s="43">
        <v>50</v>
      </c>
      <c r="E93" s="61">
        <v>4</v>
      </c>
      <c r="F93" s="61">
        <v>0.5</v>
      </c>
      <c r="G93" s="61">
        <v>27.5</v>
      </c>
      <c r="H93" s="61">
        <v>130</v>
      </c>
      <c r="I93" s="61">
        <v>0.17</v>
      </c>
      <c r="J93" s="61">
        <v>0.1</v>
      </c>
      <c r="K93" s="61">
        <v>0</v>
      </c>
      <c r="L93" s="61">
        <v>10</v>
      </c>
      <c r="M93" s="61">
        <v>7</v>
      </c>
      <c r="N93" s="61">
        <v>1.25</v>
      </c>
    </row>
    <row r="94" spans="1:23" ht="11.25" customHeight="1">
      <c r="A94" s="25">
        <v>368</v>
      </c>
      <c r="B94" s="170" t="s">
        <v>46</v>
      </c>
      <c r="C94" s="171"/>
      <c r="D94" s="43">
        <v>100</v>
      </c>
      <c r="E94" s="61">
        <v>0.9</v>
      </c>
      <c r="F94" s="61">
        <v>0.1</v>
      </c>
      <c r="G94" s="61">
        <v>9.5</v>
      </c>
      <c r="H94" s="61">
        <v>43</v>
      </c>
      <c r="I94" s="61">
        <v>0.03</v>
      </c>
      <c r="J94" s="61">
        <v>0.03</v>
      </c>
      <c r="K94" s="61">
        <v>12</v>
      </c>
      <c r="L94" s="61">
        <v>20</v>
      </c>
      <c r="M94" s="61">
        <v>12</v>
      </c>
      <c r="N94" s="61">
        <v>2.2999999999999998</v>
      </c>
    </row>
    <row r="95" spans="1:23">
      <c r="A95" s="127" t="s">
        <v>61</v>
      </c>
      <c r="B95" s="128"/>
      <c r="C95" s="128"/>
      <c r="D95" s="62">
        <v>520</v>
      </c>
      <c r="E95" s="33">
        <f t="shared" ref="E95:N95" si="4">SUM(E91:E94)</f>
        <v>19.369999999999997</v>
      </c>
      <c r="F95" s="33">
        <f t="shared" si="4"/>
        <v>16.380000000000003</v>
      </c>
      <c r="G95" s="33">
        <f t="shared" si="4"/>
        <v>81.33</v>
      </c>
      <c r="H95" s="33">
        <f t="shared" si="4"/>
        <v>547.81999999999994</v>
      </c>
      <c r="I95" s="33">
        <f t="shared" si="4"/>
        <v>0.30000000000000004</v>
      </c>
      <c r="J95" s="33">
        <f t="shared" si="4"/>
        <v>0.25</v>
      </c>
      <c r="K95" s="33">
        <f t="shared" si="4"/>
        <v>15.77</v>
      </c>
      <c r="L95" s="33">
        <f t="shared" si="4"/>
        <v>51.44</v>
      </c>
      <c r="M95" s="33">
        <f t="shared" si="4"/>
        <v>58.97</v>
      </c>
      <c r="N95" s="33">
        <f t="shared" si="4"/>
        <v>5.01</v>
      </c>
    </row>
    <row r="96" spans="1:23" s="16" customFormat="1">
      <c r="A96" s="51"/>
      <c r="B96" s="51"/>
      <c r="C96" s="34"/>
      <c r="D96" s="35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s="16" customFormat="1" ht="12.75">
      <c r="A97" s="51"/>
      <c r="B97" s="51"/>
      <c r="C97" s="34"/>
      <c r="D97" s="35"/>
      <c r="E97" s="46"/>
      <c r="F97" s="46"/>
      <c r="G97" s="46"/>
      <c r="H97" s="46"/>
      <c r="I97" s="46"/>
      <c r="J97" s="46"/>
      <c r="K97" s="36"/>
      <c r="L97" s="36"/>
      <c r="M97" s="36"/>
      <c r="N97" s="36"/>
    </row>
    <row r="98" spans="1:14">
      <c r="A98" s="67"/>
      <c r="B98" s="54"/>
      <c r="C98" s="54"/>
      <c r="D98" s="54"/>
      <c r="E98" s="54"/>
      <c r="F98" s="54"/>
      <c r="G98" s="54"/>
      <c r="H98" s="54"/>
      <c r="I98" s="54"/>
      <c r="J98" s="54"/>
      <c r="K98" s="68"/>
      <c r="L98" s="68"/>
      <c r="M98" s="68"/>
      <c r="N98" s="68"/>
    </row>
    <row r="99" spans="1:14" ht="14.25" customHeight="1">
      <c r="A99" s="118" t="s">
        <v>0</v>
      </c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</row>
    <row r="100" spans="1:14" ht="15.75" customHeight="1">
      <c r="A100" s="125" t="s">
        <v>72</v>
      </c>
      <c r="B100" s="126"/>
      <c r="C100" s="37"/>
      <c r="D100" s="37"/>
      <c r="E100" s="38" t="s">
        <v>1</v>
      </c>
      <c r="F100" s="119" t="s">
        <v>2</v>
      </c>
      <c r="G100" s="119"/>
      <c r="H100" s="119"/>
      <c r="I100" s="120" t="s">
        <v>3</v>
      </c>
      <c r="J100" s="120"/>
      <c r="K100" s="121" t="s">
        <v>76</v>
      </c>
      <c r="L100" s="121"/>
      <c r="M100" s="121"/>
      <c r="N100" s="121"/>
    </row>
    <row r="101" spans="1:14" ht="11.25" customHeight="1">
      <c r="A101" s="37"/>
      <c r="B101" s="37"/>
      <c r="C101" s="37"/>
      <c r="D101" s="122" t="s">
        <v>4</v>
      </c>
      <c r="E101" s="122"/>
      <c r="F101" s="39" t="s">
        <v>47</v>
      </c>
      <c r="G101" s="40"/>
      <c r="H101" s="40"/>
      <c r="I101" s="122" t="s">
        <v>6</v>
      </c>
      <c r="J101" s="122"/>
      <c r="K101" s="123" t="s">
        <v>7</v>
      </c>
      <c r="L101" s="124"/>
      <c r="M101" s="124"/>
      <c r="N101" s="124"/>
    </row>
    <row r="102" spans="1:14" ht="11.25" customHeight="1">
      <c r="A102" s="139" t="s">
        <v>8</v>
      </c>
      <c r="B102" s="141" t="s">
        <v>9</v>
      </c>
      <c r="C102" s="142"/>
      <c r="D102" s="139" t="s">
        <v>10</v>
      </c>
      <c r="E102" s="129" t="s">
        <v>11</v>
      </c>
      <c r="F102" s="130"/>
      <c r="G102" s="131"/>
      <c r="H102" s="139" t="s">
        <v>12</v>
      </c>
      <c r="I102" s="129" t="s">
        <v>13</v>
      </c>
      <c r="J102" s="130"/>
      <c r="K102" s="131"/>
      <c r="L102" s="129" t="s">
        <v>14</v>
      </c>
      <c r="M102" s="130"/>
      <c r="N102" s="131"/>
    </row>
    <row r="103" spans="1:14" ht="33" customHeight="1">
      <c r="A103" s="140"/>
      <c r="B103" s="143"/>
      <c r="C103" s="144"/>
      <c r="D103" s="140"/>
      <c r="E103" s="41" t="s">
        <v>15</v>
      </c>
      <c r="F103" s="41" t="s">
        <v>16</v>
      </c>
      <c r="G103" s="41" t="s">
        <v>17</v>
      </c>
      <c r="H103" s="140"/>
      <c r="I103" s="41" t="s">
        <v>18</v>
      </c>
      <c r="J103" s="41" t="s">
        <v>19</v>
      </c>
      <c r="K103" s="41" t="s">
        <v>20</v>
      </c>
      <c r="L103" s="41" t="s">
        <v>21</v>
      </c>
      <c r="M103" s="41" t="s">
        <v>22</v>
      </c>
      <c r="N103" s="41" t="s">
        <v>23</v>
      </c>
    </row>
    <row r="104" spans="1:14" ht="11.25" customHeight="1">
      <c r="A104" s="42">
        <v>1</v>
      </c>
      <c r="B104" s="132">
        <v>2</v>
      </c>
      <c r="C104" s="133"/>
      <c r="D104" s="42">
        <v>3</v>
      </c>
      <c r="E104" s="42">
        <v>4</v>
      </c>
      <c r="F104" s="42">
        <v>5</v>
      </c>
      <c r="G104" s="42">
        <v>6</v>
      </c>
      <c r="H104" s="42">
        <v>7</v>
      </c>
      <c r="I104" s="42">
        <v>8</v>
      </c>
      <c r="J104" s="42">
        <v>9</v>
      </c>
      <c r="K104" s="42">
        <v>11</v>
      </c>
      <c r="L104" s="42">
        <v>12</v>
      </c>
      <c r="M104" s="42">
        <v>14</v>
      </c>
      <c r="N104" s="42">
        <v>15</v>
      </c>
    </row>
    <row r="105" spans="1:14" ht="11.25" customHeight="1" thickBot="1">
      <c r="A105" s="134" t="s">
        <v>60</v>
      </c>
      <c r="B105" s="135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  <c r="M105" s="135"/>
      <c r="N105" s="136"/>
    </row>
    <row r="106" spans="1:14" ht="11.25" customHeight="1" thickBot="1">
      <c r="A106" s="25">
        <v>297</v>
      </c>
      <c r="B106" s="98" t="s">
        <v>28</v>
      </c>
      <c r="C106" s="99"/>
      <c r="D106" s="25" t="s">
        <v>36</v>
      </c>
      <c r="E106" s="75">
        <v>5.42</v>
      </c>
      <c r="F106" s="76">
        <v>6.67</v>
      </c>
      <c r="G106" s="76">
        <v>25.59</v>
      </c>
      <c r="H106" s="76">
        <v>184.17</v>
      </c>
      <c r="I106" s="77">
        <v>0.14000000000000001</v>
      </c>
      <c r="J106" s="76">
        <v>0.12</v>
      </c>
      <c r="K106" s="76">
        <v>0.39</v>
      </c>
      <c r="L106" s="75">
        <v>94.54</v>
      </c>
      <c r="M106" s="76">
        <v>33.04</v>
      </c>
      <c r="N106" s="76">
        <v>0.86</v>
      </c>
    </row>
    <row r="107" spans="1:14" ht="12.75" customHeight="1">
      <c r="A107" s="25">
        <v>693</v>
      </c>
      <c r="B107" s="98" t="s">
        <v>48</v>
      </c>
      <c r="C107" s="99"/>
      <c r="D107" s="43">
        <v>200</v>
      </c>
      <c r="E107" s="61">
        <v>3.6</v>
      </c>
      <c r="F107" s="61">
        <v>3.3</v>
      </c>
      <c r="G107" s="61">
        <v>13.7</v>
      </c>
      <c r="H107" s="61">
        <v>98</v>
      </c>
      <c r="I107" s="61">
        <v>0.03</v>
      </c>
      <c r="J107" s="61">
        <v>0.13</v>
      </c>
      <c r="K107" s="61">
        <v>0.52</v>
      </c>
      <c r="L107" s="61">
        <v>110.37</v>
      </c>
      <c r="M107" s="61">
        <v>29.97</v>
      </c>
      <c r="N107" s="61">
        <v>0.88</v>
      </c>
    </row>
    <row r="108" spans="1:14" ht="23.25" customHeight="1">
      <c r="A108" s="25">
        <v>147</v>
      </c>
      <c r="B108" s="98" t="s">
        <v>68</v>
      </c>
      <c r="C108" s="99"/>
      <c r="D108" s="43">
        <v>40</v>
      </c>
      <c r="E108" s="61">
        <v>3.2</v>
      </c>
      <c r="F108" s="61">
        <v>0.4</v>
      </c>
      <c r="G108" s="61">
        <v>22</v>
      </c>
      <c r="H108" s="61">
        <v>104</v>
      </c>
      <c r="I108" s="61">
        <v>0.14000000000000001</v>
      </c>
      <c r="J108" s="61">
        <v>0.08</v>
      </c>
      <c r="K108" s="61">
        <v>0</v>
      </c>
      <c r="L108" s="61">
        <v>8</v>
      </c>
      <c r="M108" s="61">
        <v>5.6</v>
      </c>
      <c r="N108" s="61">
        <v>1</v>
      </c>
    </row>
    <row r="109" spans="1:14">
      <c r="A109" s="25">
        <v>23</v>
      </c>
      <c r="B109" s="98" t="s">
        <v>32</v>
      </c>
      <c r="C109" s="99"/>
      <c r="D109" s="43">
        <v>100</v>
      </c>
      <c r="E109" s="61">
        <v>4.0999999999999996</v>
      </c>
      <c r="F109" s="61">
        <v>2</v>
      </c>
      <c r="G109" s="61">
        <v>10</v>
      </c>
      <c r="H109" s="61">
        <v>98</v>
      </c>
      <c r="I109" s="61">
        <v>0.03</v>
      </c>
      <c r="J109" s="61">
        <v>0.2</v>
      </c>
      <c r="K109" s="61">
        <v>0.42</v>
      </c>
      <c r="L109" s="61">
        <v>158</v>
      </c>
      <c r="M109" s="61">
        <v>0</v>
      </c>
      <c r="N109" s="61">
        <v>0.14000000000000001</v>
      </c>
    </row>
    <row r="110" spans="1:14" ht="11.25" customHeight="1">
      <c r="A110" s="25">
        <v>21</v>
      </c>
      <c r="B110" s="98" t="s">
        <v>27</v>
      </c>
      <c r="C110" s="99"/>
      <c r="D110" s="30">
        <v>10</v>
      </c>
      <c r="E110" s="29">
        <v>2.63</v>
      </c>
      <c r="F110" s="29">
        <v>2.66</v>
      </c>
      <c r="G110" s="29">
        <v>0</v>
      </c>
      <c r="H110" s="29">
        <v>35</v>
      </c>
      <c r="I110" s="29">
        <v>0</v>
      </c>
      <c r="J110" s="29">
        <v>0.04</v>
      </c>
      <c r="K110" s="29">
        <v>7.0000000000000007E-2</v>
      </c>
      <c r="L110" s="29">
        <v>100</v>
      </c>
      <c r="M110" s="29">
        <v>5.5</v>
      </c>
      <c r="N110" s="29">
        <v>7.0000000000000007E-2</v>
      </c>
    </row>
    <row r="111" spans="1:14" ht="11.25" customHeight="1">
      <c r="A111" s="127" t="s">
        <v>61</v>
      </c>
      <c r="B111" s="128"/>
      <c r="C111" s="128"/>
      <c r="D111" s="62">
        <v>504</v>
      </c>
      <c r="E111" s="33">
        <f t="shared" ref="E111:N111" si="5">SUM(E106:E110)</f>
        <v>18.95</v>
      </c>
      <c r="F111" s="33">
        <f t="shared" si="5"/>
        <v>15.03</v>
      </c>
      <c r="G111" s="33">
        <f t="shared" si="5"/>
        <v>71.289999999999992</v>
      </c>
      <c r="H111" s="33">
        <f t="shared" si="5"/>
        <v>519.16999999999996</v>
      </c>
      <c r="I111" s="33">
        <f t="shared" si="5"/>
        <v>0.34000000000000008</v>
      </c>
      <c r="J111" s="33">
        <f t="shared" si="5"/>
        <v>0.57000000000000006</v>
      </c>
      <c r="K111" s="33">
        <f t="shared" si="5"/>
        <v>1.4000000000000001</v>
      </c>
      <c r="L111" s="33">
        <f t="shared" si="5"/>
        <v>470.91</v>
      </c>
      <c r="M111" s="33">
        <f t="shared" si="5"/>
        <v>74.11</v>
      </c>
      <c r="N111" s="33">
        <f t="shared" si="5"/>
        <v>2.95</v>
      </c>
    </row>
    <row r="112" spans="1:14" s="16" customFormat="1">
      <c r="A112" s="78"/>
      <c r="B112" s="78"/>
      <c r="C112" s="34"/>
      <c r="D112" s="35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s="16" customFormat="1" ht="24.75" customHeight="1">
      <c r="A113" s="34"/>
      <c r="B113" s="34"/>
      <c r="C113" s="34"/>
      <c r="D113" s="35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s="16" customFormat="1" hidden="1">
      <c r="A114" s="34"/>
      <c r="B114" s="34"/>
      <c r="C114" s="34"/>
      <c r="D114" s="35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s="16" customFormat="1" hidden="1">
      <c r="A115" s="34"/>
      <c r="B115" s="34"/>
      <c r="C115" s="34"/>
      <c r="D115" s="35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s="16" customFormat="1" hidden="1">
      <c r="A116" s="34"/>
      <c r="B116" s="34"/>
      <c r="C116" s="51"/>
      <c r="D116" s="74"/>
      <c r="E116" s="49"/>
      <c r="F116" s="49"/>
      <c r="G116" s="49"/>
      <c r="H116" s="49"/>
      <c r="I116" s="49"/>
      <c r="J116" s="49"/>
      <c r="K116" s="49"/>
      <c r="L116" s="49"/>
      <c r="M116" s="49"/>
      <c r="N116" s="49"/>
    </row>
    <row r="117" spans="1:14" s="16" customFormat="1" hidden="1">
      <c r="A117" s="79"/>
      <c r="B117" s="79"/>
      <c r="C117" s="51"/>
      <c r="D117" s="74"/>
      <c r="E117" s="49"/>
      <c r="F117" s="49"/>
      <c r="G117" s="49"/>
      <c r="H117" s="49"/>
      <c r="I117" s="49"/>
      <c r="J117" s="49"/>
      <c r="K117" s="49"/>
      <c r="L117" s="49"/>
      <c r="M117" s="49"/>
      <c r="N117" s="49"/>
    </row>
    <row r="118" spans="1:14" s="16" customFormat="1" hidden="1">
      <c r="A118" s="79"/>
      <c r="B118" s="79"/>
      <c r="C118" s="79"/>
      <c r="D118" s="79"/>
      <c r="E118" s="69"/>
      <c r="F118" s="69"/>
      <c r="G118" s="69"/>
      <c r="H118" s="69"/>
      <c r="I118" s="69"/>
      <c r="J118" s="69"/>
      <c r="K118" s="69"/>
      <c r="L118" s="69"/>
      <c r="M118" s="69"/>
      <c r="N118" s="69"/>
    </row>
    <row r="119" spans="1:14" s="16" customFormat="1" hidden="1">
      <c r="A119" s="79"/>
      <c r="B119" s="79"/>
      <c r="C119" s="79"/>
      <c r="D119" s="51"/>
      <c r="E119" s="69"/>
      <c r="F119" s="69"/>
      <c r="G119" s="69"/>
      <c r="H119" s="69"/>
      <c r="I119" s="69"/>
      <c r="J119" s="69"/>
      <c r="K119" s="69"/>
      <c r="L119" s="69"/>
      <c r="M119" s="69"/>
      <c r="N119" s="69"/>
    </row>
    <row r="120" spans="1:14" s="16" customFormat="1" hidden="1">
      <c r="A120" s="79"/>
      <c r="B120" s="79"/>
      <c r="C120" s="79"/>
      <c r="D120" s="51"/>
      <c r="E120" s="80"/>
      <c r="F120" s="69"/>
      <c r="G120" s="69"/>
      <c r="H120" s="69"/>
      <c r="I120" s="69"/>
      <c r="J120" s="69"/>
      <c r="K120" s="69"/>
      <c r="L120" s="69"/>
      <c r="M120" s="80"/>
      <c r="N120" s="80"/>
    </row>
    <row r="121" spans="1:14" s="16" customFormat="1" hidden="1">
      <c r="A121" s="79"/>
      <c r="B121" s="79"/>
      <c r="C121" s="79"/>
      <c r="D121" s="79"/>
      <c r="E121" s="80"/>
      <c r="F121" s="80"/>
      <c r="G121" s="80"/>
      <c r="H121" s="80"/>
      <c r="I121" s="80"/>
      <c r="J121" s="80"/>
      <c r="K121" s="80"/>
      <c r="L121" s="80"/>
      <c r="M121" s="80"/>
      <c r="N121" s="80"/>
    </row>
    <row r="122" spans="1:14" s="16" customFormat="1" hidden="1">
      <c r="A122" s="79"/>
      <c r="B122" s="79"/>
      <c r="C122" s="79"/>
      <c r="D122" s="79"/>
      <c r="E122" s="80"/>
      <c r="F122" s="80"/>
      <c r="G122" s="80"/>
      <c r="H122" s="80"/>
      <c r="I122" s="80"/>
      <c r="J122" s="80"/>
      <c r="K122" s="80"/>
      <c r="L122" s="80"/>
      <c r="M122" s="80"/>
      <c r="N122" s="80"/>
    </row>
    <row r="123" spans="1:14" ht="41.25" hidden="1" customHeight="1">
      <c r="A123" s="81"/>
      <c r="B123" s="81"/>
      <c r="C123" s="81"/>
      <c r="D123" s="81"/>
      <c r="E123" s="82"/>
      <c r="F123" s="82"/>
      <c r="G123" s="82"/>
      <c r="H123" s="82"/>
      <c r="I123" s="82"/>
      <c r="J123" s="82"/>
      <c r="K123" s="82"/>
      <c r="L123" s="82"/>
      <c r="M123" s="82"/>
      <c r="N123" s="82"/>
    </row>
    <row r="124" spans="1:14" ht="15.75">
      <c r="A124" s="145" t="s">
        <v>0</v>
      </c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</row>
    <row r="125" spans="1:14">
      <c r="A125" s="150" t="s">
        <v>72</v>
      </c>
      <c r="B125" s="126"/>
      <c r="C125" s="54"/>
      <c r="D125" s="54"/>
      <c r="E125" s="55" t="s">
        <v>1</v>
      </c>
      <c r="F125" s="146" t="s">
        <v>29</v>
      </c>
      <c r="G125" s="146"/>
      <c r="H125" s="146"/>
      <c r="I125" s="147" t="s">
        <v>3</v>
      </c>
      <c r="J125" s="147"/>
      <c r="K125" s="148" t="s">
        <v>76</v>
      </c>
      <c r="L125" s="148"/>
      <c r="M125" s="148"/>
      <c r="N125" s="148"/>
    </row>
    <row r="126" spans="1:14" ht="15" customHeight="1">
      <c r="A126" s="54"/>
      <c r="B126" s="54"/>
      <c r="C126" s="54"/>
      <c r="D126" s="158" t="s">
        <v>4</v>
      </c>
      <c r="E126" s="158"/>
      <c r="F126" s="56" t="s">
        <v>47</v>
      </c>
      <c r="G126" s="57"/>
      <c r="H126" s="57"/>
      <c r="I126" s="158" t="s">
        <v>6</v>
      </c>
      <c r="J126" s="158"/>
      <c r="K126" s="159" t="s">
        <v>7</v>
      </c>
      <c r="L126" s="160"/>
      <c r="M126" s="160"/>
      <c r="N126" s="160"/>
    </row>
    <row r="127" spans="1:14" ht="21.75" customHeight="1">
      <c r="A127" s="139" t="s">
        <v>8</v>
      </c>
      <c r="B127" s="141" t="s">
        <v>9</v>
      </c>
      <c r="C127" s="142"/>
      <c r="D127" s="139" t="s">
        <v>10</v>
      </c>
      <c r="E127" s="129" t="s">
        <v>11</v>
      </c>
      <c r="F127" s="130"/>
      <c r="G127" s="131"/>
      <c r="H127" s="139" t="s">
        <v>12</v>
      </c>
      <c r="I127" s="129" t="s">
        <v>13</v>
      </c>
      <c r="J127" s="130"/>
      <c r="K127" s="131"/>
      <c r="L127" s="129" t="s">
        <v>14</v>
      </c>
      <c r="M127" s="130"/>
      <c r="N127" s="131"/>
    </row>
    <row r="128" spans="1:14" ht="24" customHeight="1">
      <c r="A128" s="140"/>
      <c r="B128" s="143"/>
      <c r="C128" s="144"/>
      <c r="D128" s="140"/>
      <c r="E128" s="41" t="s">
        <v>15</v>
      </c>
      <c r="F128" s="41" t="s">
        <v>16</v>
      </c>
      <c r="G128" s="41" t="s">
        <v>17</v>
      </c>
      <c r="H128" s="140"/>
      <c r="I128" s="41" t="s">
        <v>18</v>
      </c>
      <c r="J128" s="41" t="s">
        <v>19</v>
      </c>
      <c r="K128" s="41" t="s">
        <v>20</v>
      </c>
      <c r="L128" s="41" t="s">
        <v>21</v>
      </c>
      <c r="M128" s="41" t="s">
        <v>22</v>
      </c>
      <c r="N128" s="41" t="s">
        <v>23</v>
      </c>
    </row>
    <row r="129" spans="1:14" ht="11.25" customHeight="1">
      <c r="A129" s="42">
        <v>1</v>
      </c>
      <c r="B129" s="132">
        <v>2</v>
      </c>
      <c r="C129" s="133"/>
      <c r="D129" s="42">
        <v>3</v>
      </c>
      <c r="E129" s="42">
        <v>4</v>
      </c>
      <c r="F129" s="42">
        <v>5</v>
      </c>
      <c r="G129" s="42">
        <v>6</v>
      </c>
      <c r="H129" s="42">
        <v>7</v>
      </c>
      <c r="I129" s="42">
        <v>8</v>
      </c>
      <c r="J129" s="42">
        <v>9</v>
      </c>
      <c r="K129" s="42">
        <v>11</v>
      </c>
      <c r="L129" s="42">
        <v>12</v>
      </c>
      <c r="M129" s="42">
        <v>14</v>
      </c>
      <c r="N129" s="42">
        <v>15</v>
      </c>
    </row>
    <row r="130" spans="1:14">
      <c r="A130" s="134" t="s">
        <v>60</v>
      </c>
      <c r="B130" s="135"/>
      <c r="C130" s="135"/>
      <c r="D130" s="135"/>
      <c r="E130" s="135"/>
      <c r="F130" s="135"/>
      <c r="G130" s="135"/>
      <c r="H130" s="135"/>
      <c r="I130" s="135"/>
      <c r="J130" s="135"/>
      <c r="K130" s="135"/>
      <c r="L130" s="135"/>
      <c r="M130" s="135"/>
      <c r="N130" s="136"/>
    </row>
    <row r="131" spans="1:14">
      <c r="A131" s="25">
        <v>19</v>
      </c>
      <c r="B131" s="179" t="s">
        <v>49</v>
      </c>
      <c r="C131" s="180"/>
      <c r="D131" s="25">
        <v>60</v>
      </c>
      <c r="E131" s="61">
        <v>0.53</v>
      </c>
      <c r="F131" s="61">
        <v>2.7</v>
      </c>
      <c r="G131" s="61">
        <v>2.7</v>
      </c>
      <c r="H131" s="61">
        <v>38.25</v>
      </c>
      <c r="I131" s="61">
        <v>0.03</v>
      </c>
      <c r="J131" s="61">
        <v>0.02</v>
      </c>
      <c r="K131" s="61">
        <v>4.1399999999999997</v>
      </c>
      <c r="L131" s="61">
        <v>8.58</v>
      </c>
      <c r="M131" s="61">
        <v>7.88</v>
      </c>
      <c r="N131" s="61">
        <v>0.38</v>
      </c>
    </row>
    <row r="132" spans="1:14" ht="22.9" customHeight="1">
      <c r="A132" s="25">
        <v>333</v>
      </c>
      <c r="B132" s="98" t="s">
        <v>50</v>
      </c>
      <c r="C132" s="99"/>
      <c r="D132" s="25" t="s">
        <v>51</v>
      </c>
      <c r="E132" s="61">
        <v>11.1</v>
      </c>
      <c r="F132" s="61">
        <v>12.8</v>
      </c>
      <c r="G132" s="61">
        <v>32.200000000000003</v>
      </c>
      <c r="H132" s="61">
        <v>293</v>
      </c>
      <c r="I132" s="61">
        <v>225.34</v>
      </c>
      <c r="J132" s="61">
        <v>19.27</v>
      </c>
      <c r="K132" s="61">
        <v>0.91</v>
      </c>
      <c r="L132" s="61">
        <v>7.0000000000000007E-2</v>
      </c>
      <c r="M132" s="61">
        <v>0.11</v>
      </c>
      <c r="N132" s="61">
        <v>0.15</v>
      </c>
    </row>
    <row r="133" spans="1:14" ht="11.25" customHeight="1">
      <c r="A133" s="25">
        <v>630</v>
      </c>
      <c r="B133" s="98" t="s">
        <v>52</v>
      </c>
      <c r="C133" s="99"/>
      <c r="D133" s="43">
        <v>200</v>
      </c>
      <c r="E133" s="61">
        <v>1.4</v>
      </c>
      <c r="F133" s="61">
        <v>1.4</v>
      </c>
      <c r="G133" s="61">
        <v>11.2</v>
      </c>
      <c r="H133" s="61">
        <v>61</v>
      </c>
      <c r="I133" s="61">
        <v>0.01</v>
      </c>
      <c r="J133" s="61">
        <v>0.06</v>
      </c>
      <c r="K133" s="61">
        <v>0.26</v>
      </c>
      <c r="L133" s="61">
        <v>53.06</v>
      </c>
      <c r="M133" s="61">
        <v>6.09</v>
      </c>
      <c r="N133" s="61">
        <v>7.0000000000000007E-2</v>
      </c>
    </row>
    <row r="134" spans="1:14" ht="27" customHeight="1">
      <c r="A134" s="25">
        <v>147</v>
      </c>
      <c r="B134" s="98" t="s">
        <v>68</v>
      </c>
      <c r="C134" s="99"/>
      <c r="D134" s="43">
        <v>40</v>
      </c>
      <c r="E134" s="61">
        <v>3.2</v>
      </c>
      <c r="F134" s="61">
        <v>0.4</v>
      </c>
      <c r="G134" s="61">
        <v>22</v>
      </c>
      <c r="H134" s="61">
        <v>104</v>
      </c>
      <c r="I134" s="61">
        <v>0.14000000000000001</v>
      </c>
      <c r="J134" s="61">
        <v>0.08</v>
      </c>
      <c r="K134" s="61">
        <v>0</v>
      </c>
      <c r="L134" s="61">
        <v>8</v>
      </c>
      <c r="M134" s="61">
        <v>5.6</v>
      </c>
      <c r="N134" s="61">
        <v>1</v>
      </c>
    </row>
    <row r="135" spans="1:14">
      <c r="A135" s="25">
        <v>368</v>
      </c>
      <c r="B135" s="177" t="s">
        <v>55</v>
      </c>
      <c r="C135" s="178"/>
      <c r="D135" s="43">
        <v>100</v>
      </c>
      <c r="E135" s="61">
        <v>0.4</v>
      </c>
      <c r="F135" s="61">
        <v>0.3</v>
      </c>
      <c r="G135" s="61">
        <v>10.3</v>
      </c>
      <c r="H135" s="61">
        <v>46</v>
      </c>
      <c r="I135" s="61">
        <v>0.03</v>
      </c>
      <c r="J135" s="61">
        <v>0.03</v>
      </c>
      <c r="K135" s="61">
        <v>5</v>
      </c>
      <c r="L135" s="61">
        <v>19</v>
      </c>
      <c r="M135" s="61">
        <v>12</v>
      </c>
      <c r="N135" s="61">
        <v>16</v>
      </c>
    </row>
    <row r="136" spans="1:14" ht="11.25" customHeight="1">
      <c r="A136" s="127" t="s">
        <v>61</v>
      </c>
      <c r="B136" s="128"/>
      <c r="C136" s="128"/>
      <c r="D136" s="62">
        <f>D131+180+D133+D134+D135</f>
        <v>580</v>
      </c>
      <c r="E136" s="33">
        <f>SUM(E131:E135)</f>
        <v>16.63</v>
      </c>
      <c r="F136" s="33">
        <f t="shared" ref="F136:N136" si="6">SUM(F131:F135)</f>
        <v>17.599999999999998</v>
      </c>
      <c r="G136" s="33">
        <f t="shared" si="6"/>
        <v>78.400000000000006</v>
      </c>
      <c r="H136" s="33">
        <f t="shared" si="6"/>
        <v>542.25</v>
      </c>
      <c r="I136" s="33">
        <f t="shared" si="6"/>
        <v>225.54999999999998</v>
      </c>
      <c r="J136" s="33">
        <f t="shared" si="6"/>
        <v>19.459999999999997</v>
      </c>
      <c r="K136" s="33">
        <f t="shared" si="6"/>
        <v>10.309999999999999</v>
      </c>
      <c r="L136" s="33">
        <f t="shared" si="6"/>
        <v>88.710000000000008</v>
      </c>
      <c r="M136" s="33">
        <f t="shared" si="6"/>
        <v>31.68</v>
      </c>
      <c r="N136" s="33">
        <f t="shared" si="6"/>
        <v>17.600000000000001</v>
      </c>
    </row>
    <row r="137" spans="1:14" s="16" customFormat="1">
      <c r="A137" s="51"/>
      <c r="B137" s="51"/>
      <c r="C137" s="34"/>
      <c r="D137" s="35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s="16" customFormat="1">
      <c r="A138" s="51"/>
      <c r="B138" s="51"/>
      <c r="C138" s="34"/>
      <c r="D138" s="35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s="16" customFormat="1">
      <c r="A139" s="51"/>
      <c r="B139" s="51"/>
      <c r="C139" s="34"/>
      <c r="D139" s="35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s="16" customFormat="1">
      <c r="A140" s="51"/>
      <c r="B140" s="51"/>
      <c r="C140" s="34"/>
      <c r="D140" s="35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s="16" customFormat="1">
      <c r="A141" s="51"/>
      <c r="B141" s="51"/>
      <c r="C141" s="51"/>
      <c r="D141" s="74"/>
      <c r="E141" s="49"/>
      <c r="F141" s="49"/>
      <c r="G141" s="49"/>
      <c r="H141" s="49"/>
      <c r="I141" s="49"/>
      <c r="J141" s="49"/>
      <c r="K141" s="49"/>
      <c r="L141" s="49"/>
      <c r="M141" s="49"/>
      <c r="N141" s="49"/>
    </row>
    <row r="142" spans="1:14" s="16" customFormat="1">
      <c r="A142" s="51"/>
      <c r="B142" s="51"/>
      <c r="C142" s="51"/>
      <c r="D142" s="74"/>
      <c r="E142" s="49"/>
      <c r="F142" s="49"/>
      <c r="G142" s="49"/>
      <c r="H142" s="49"/>
      <c r="I142" s="49"/>
      <c r="J142" s="49"/>
      <c r="K142" s="49"/>
      <c r="L142" s="49"/>
      <c r="M142" s="49"/>
      <c r="N142" s="49"/>
    </row>
    <row r="143" spans="1:14" s="16" customFormat="1" ht="11.25" customHeight="1">
      <c r="A143" s="52"/>
      <c r="B143" s="37"/>
      <c r="C143" s="37"/>
      <c r="D143" s="37"/>
      <c r="E143" s="37"/>
      <c r="F143" s="37"/>
      <c r="G143" s="37"/>
      <c r="H143" s="37"/>
      <c r="I143" s="37"/>
      <c r="J143" s="37"/>
      <c r="K143" s="66"/>
      <c r="L143" s="66"/>
      <c r="M143" s="66"/>
      <c r="N143" s="66"/>
    </row>
    <row r="144" spans="1:14" ht="15.75" customHeight="1">
      <c r="A144" s="145" t="s">
        <v>0</v>
      </c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</row>
    <row r="145" spans="1:14" ht="11.25" customHeight="1">
      <c r="A145" s="150" t="s">
        <v>72</v>
      </c>
      <c r="B145" s="126"/>
      <c r="C145" s="54"/>
      <c r="D145" s="54"/>
      <c r="E145" s="55" t="s">
        <v>1</v>
      </c>
      <c r="F145" s="146" t="s">
        <v>33</v>
      </c>
      <c r="G145" s="146"/>
      <c r="H145" s="146"/>
      <c r="I145" s="147" t="s">
        <v>3</v>
      </c>
      <c r="J145" s="147"/>
      <c r="K145" s="148" t="s">
        <v>76</v>
      </c>
      <c r="L145" s="148"/>
      <c r="M145" s="148"/>
      <c r="N145" s="148"/>
    </row>
    <row r="146" spans="1:14" ht="15" customHeight="1">
      <c r="A146" s="54"/>
      <c r="B146" s="54"/>
      <c r="C146" s="54"/>
      <c r="D146" s="158" t="s">
        <v>4</v>
      </c>
      <c r="E146" s="158"/>
      <c r="F146" s="56" t="s">
        <v>47</v>
      </c>
      <c r="G146" s="57"/>
      <c r="H146" s="57"/>
      <c r="I146" s="158" t="s">
        <v>6</v>
      </c>
      <c r="J146" s="158"/>
      <c r="K146" s="159" t="s">
        <v>7</v>
      </c>
      <c r="L146" s="160"/>
      <c r="M146" s="160"/>
      <c r="N146" s="160"/>
    </row>
    <row r="147" spans="1:14" ht="11.25" customHeight="1">
      <c r="A147" s="139" t="s">
        <v>8</v>
      </c>
      <c r="B147" s="141" t="s">
        <v>9</v>
      </c>
      <c r="C147" s="142"/>
      <c r="D147" s="139" t="s">
        <v>10</v>
      </c>
      <c r="E147" s="129" t="s">
        <v>11</v>
      </c>
      <c r="F147" s="130"/>
      <c r="G147" s="131"/>
      <c r="H147" s="139" t="s">
        <v>12</v>
      </c>
      <c r="I147" s="129" t="s">
        <v>13</v>
      </c>
      <c r="J147" s="130"/>
      <c r="K147" s="131"/>
      <c r="L147" s="129" t="s">
        <v>14</v>
      </c>
      <c r="M147" s="130"/>
      <c r="N147" s="131"/>
    </row>
    <row r="148" spans="1:14" ht="33.6" customHeight="1">
      <c r="A148" s="140"/>
      <c r="B148" s="143"/>
      <c r="C148" s="144"/>
      <c r="D148" s="140"/>
      <c r="E148" s="41" t="s">
        <v>15</v>
      </c>
      <c r="F148" s="41" t="s">
        <v>16</v>
      </c>
      <c r="G148" s="41" t="s">
        <v>17</v>
      </c>
      <c r="H148" s="140"/>
      <c r="I148" s="41" t="s">
        <v>18</v>
      </c>
      <c r="J148" s="41" t="s">
        <v>19</v>
      </c>
      <c r="K148" s="41" t="s">
        <v>20</v>
      </c>
      <c r="L148" s="41" t="s">
        <v>21</v>
      </c>
      <c r="M148" s="41" t="s">
        <v>22</v>
      </c>
      <c r="N148" s="41" t="s">
        <v>23</v>
      </c>
    </row>
    <row r="149" spans="1:14" ht="11.25" customHeight="1">
      <c r="A149" s="42">
        <v>1</v>
      </c>
      <c r="B149" s="132">
        <v>2</v>
      </c>
      <c r="C149" s="133"/>
      <c r="D149" s="42">
        <v>3</v>
      </c>
      <c r="E149" s="42">
        <v>4</v>
      </c>
      <c r="F149" s="42">
        <v>5</v>
      </c>
      <c r="G149" s="42">
        <v>6</v>
      </c>
      <c r="H149" s="42">
        <v>7</v>
      </c>
      <c r="I149" s="42">
        <v>8</v>
      </c>
      <c r="J149" s="42">
        <v>9</v>
      </c>
      <c r="K149" s="42">
        <v>11</v>
      </c>
      <c r="L149" s="42">
        <v>12</v>
      </c>
      <c r="M149" s="42">
        <v>14</v>
      </c>
      <c r="N149" s="42">
        <v>15</v>
      </c>
    </row>
    <row r="150" spans="1:14" ht="15" customHeight="1">
      <c r="A150" s="134" t="s">
        <v>60</v>
      </c>
      <c r="B150" s="135"/>
      <c r="C150" s="135"/>
      <c r="D150" s="135"/>
      <c r="E150" s="135"/>
      <c r="F150" s="135"/>
      <c r="G150" s="135"/>
      <c r="H150" s="135"/>
      <c r="I150" s="135"/>
      <c r="J150" s="135"/>
      <c r="K150" s="135"/>
      <c r="L150" s="135"/>
      <c r="M150" s="135"/>
      <c r="N150" s="136"/>
    </row>
    <row r="151" spans="1:14" ht="11.25" customHeight="1">
      <c r="A151" s="25">
        <v>311</v>
      </c>
      <c r="B151" s="98" t="s">
        <v>53</v>
      </c>
      <c r="C151" s="99"/>
      <c r="D151" s="28" t="s">
        <v>36</v>
      </c>
      <c r="E151" s="29">
        <v>4.7</v>
      </c>
      <c r="F151" s="29">
        <v>6.1</v>
      </c>
      <c r="G151" s="29">
        <v>25.1</v>
      </c>
      <c r="H151" s="29">
        <v>174</v>
      </c>
      <c r="I151" s="29">
        <v>0.09</v>
      </c>
      <c r="J151" s="29">
        <v>0.12</v>
      </c>
      <c r="K151" s="29">
        <v>0.4</v>
      </c>
      <c r="L151" s="29">
        <v>95.32</v>
      </c>
      <c r="M151" s="29">
        <v>27.8</v>
      </c>
      <c r="N151" s="29">
        <v>0.6</v>
      </c>
    </row>
    <row r="152" spans="1:14">
      <c r="A152" s="83">
        <v>138</v>
      </c>
      <c r="B152" s="98" t="s">
        <v>45</v>
      </c>
      <c r="C152" s="99"/>
      <c r="D152" s="25">
        <v>90</v>
      </c>
      <c r="E152" s="61">
        <v>13.38</v>
      </c>
      <c r="F152" s="61">
        <v>14.66</v>
      </c>
      <c r="G152" s="61">
        <v>15.05</v>
      </c>
      <c r="H152" s="61">
        <v>249.43</v>
      </c>
      <c r="I152" s="61">
        <v>0.06</v>
      </c>
      <c r="J152" s="61">
        <v>0.09</v>
      </c>
      <c r="K152" s="61">
        <v>0.15</v>
      </c>
      <c r="L152" s="61">
        <v>24.97</v>
      </c>
      <c r="M152" s="61">
        <v>19.16</v>
      </c>
      <c r="N152" s="61">
        <v>1.48</v>
      </c>
    </row>
    <row r="153" spans="1:14">
      <c r="A153" s="25">
        <v>685</v>
      </c>
      <c r="B153" s="98" t="s">
        <v>26</v>
      </c>
      <c r="C153" s="99"/>
      <c r="D153" s="43">
        <v>200</v>
      </c>
      <c r="E153" s="61">
        <v>0.1</v>
      </c>
      <c r="F153" s="61">
        <v>0</v>
      </c>
      <c r="G153" s="61">
        <v>9.1</v>
      </c>
      <c r="H153" s="61">
        <v>35</v>
      </c>
      <c r="I153" s="61">
        <v>0</v>
      </c>
      <c r="J153" s="61">
        <v>0</v>
      </c>
      <c r="K153" s="61">
        <v>0</v>
      </c>
      <c r="L153" s="61">
        <v>0.26</v>
      </c>
      <c r="M153" s="61">
        <v>0</v>
      </c>
      <c r="N153" s="61">
        <v>0.03</v>
      </c>
    </row>
    <row r="154" spans="1:14" ht="25.5" customHeight="1">
      <c r="A154" s="25">
        <v>147</v>
      </c>
      <c r="B154" s="98" t="s">
        <v>68</v>
      </c>
      <c r="C154" s="99"/>
      <c r="D154" s="43">
        <v>50</v>
      </c>
      <c r="E154" s="61">
        <v>4</v>
      </c>
      <c r="F154" s="61">
        <v>0.5</v>
      </c>
      <c r="G154" s="61">
        <v>27.5</v>
      </c>
      <c r="H154" s="61">
        <v>130</v>
      </c>
      <c r="I154" s="61">
        <v>0.17</v>
      </c>
      <c r="J154" s="61">
        <v>0.1</v>
      </c>
      <c r="K154" s="61">
        <v>0</v>
      </c>
      <c r="L154" s="61">
        <v>10</v>
      </c>
      <c r="M154" s="61">
        <v>7</v>
      </c>
      <c r="N154" s="61">
        <v>1.25</v>
      </c>
    </row>
    <row r="155" spans="1:14" ht="12" customHeight="1">
      <c r="A155" s="25">
        <v>20</v>
      </c>
      <c r="B155" s="177" t="s">
        <v>54</v>
      </c>
      <c r="C155" s="178"/>
      <c r="D155" s="43">
        <v>8</v>
      </c>
      <c r="E155" s="61">
        <v>0.64</v>
      </c>
      <c r="F155" s="61">
        <v>0.64</v>
      </c>
      <c r="G155" s="61">
        <v>5.6</v>
      </c>
      <c r="H155" s="61">
        <v>62</v>
      </c>
      <c r="I155" s="61">
        <v>0</v>
      </c>
      <c r="J155" s="61">
        <v>0.01</v>
      </c>
      <c r="K155" s="61">
        <v>0</v>
      </c>
      <c r="L155" s="61">
        <v>1.26</v>
      </c>
      <c r="M155" s="61">
        <v>0</v>
      </c>
      <c r="N155" s="61">
        <v>0</v>
      </c>
    </row>
    <row r="156" spans="1:14" ht="12.75" customHeight="1">
      <c r="A156" s="127" t="s">
        <v>61</v>
      </c>
      <c r="B156" s="128"/>
      <c r="C156" s="128"/>
      <c r="D156" s="62">
        <v>502</v>
      </c>
      <c r="E156" s="33">
        <f t="shared" ref="E156:N156" si="7">SUM(E151:E155)</f>
        <v>22.820000000000004</v>
      </c>
      <c r="F156" s="33">
        <f t="shared" si="7"/>
        <v>21.9</v>
      </c>
      <c r="G156" s="33">
        <f t="shared" si="7"/>
        <v>82.35</v>
      </c>
      <c r="H156" s="33">
        <f t="shared" si="7"/>
        <v>650.43000000000006</v>
      </c>
      <c r="I156" s="33">
        <f t="shared" si="7"/>
        <v>0.32</v>
      </c>
      <c r="J156" s="33">
        <f t="shared" si="7"/>
        <v>0.32</v>
      </c>
      <c r="K156" s="33">
        <f t="shared" si="7"/>
        <v>0.55000000000000004</v>
      </c>
      <c r="L156" s="33">
        <f t="shared" si="7"/>
        <v>131.81</v>
      </c>
      <c r="M156" s="33">
        <f t="shared" si="7"/>
        <v>53.96</v>
      </c>
      <c r="N156" s="33">
        <f t="shared" si="7"/>
        <v>3.36</v>
      </c>
    </row>
    <row r="157" spans="1:14" s="16" customFormat="1">
      <c r="A157" s="34"/>
      <c r="B157" s="34"/>
      <c r="C157" s="34"/>
      <c r="D157" s="35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1:14" ht="36.75" customHeight="1">
      <c r="A158" s="67"/>
      <c r="B158" s="54"/>
      <c r="C158" s="54"/>
      <c r="D158" s="54"/>
      <c r="E158" s="54"/>
      <c r="F158" s="54"/>
      <c r="G158" s="54"/>
      <c r="H158" s="54"/>
      <c r="I158" s="54"/>
      <c r="J158" s="54"/>
      <c r="K158" s="68"/>
      <c r="L158" s="68"/>
      <c r="M158" s="68"/>
      <c r="N158" s="68"/>
    </row>
    <row r="159" spans="1:14" ht="15" customHeight="1">
      <c r="A159" s="118" t="s">
        <v>0</v>
      </c>
      <c r="B159" s="118"/>
      <c r="C159" s="118"/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</row>
    <row r="160" spans="1:14" ht="11.25" customHeight="1">
      <c r="A160" s="125" t="s">
        <v>72</v>
      </c>
      <c r="B160" s="126"/>
      <c r="C160" s="84"/>
      <c r="D160" s="84"/>
      <c r="E160" s="38" t="s">
        <v>1</v>
      </c>
      <c r="F160" s="119" t="s">
        <v>38</v>
      </c>
      <c r="G160" s="119"/>
      <c r="H160" s="119"/>
      <c r="I160" s="120" t="s">
        <v>3</v>
      </c>
      <c r="J160" s="120"/>
      <c r="K160" s="181" t="s">
        <v>76</v>
      </c>
      <c r="L160" s="181"/>
      <c r="M160" s="181"/>
      <c r="N160" s="181"/>
    </row>
    <row r="161" spans="1:14" ht="17.25" customHeight="1">
      <c r="A161" s="84"/>
      <c r="B161" s="84"/>
      <c r="C161" s="84"/>
      <c r="D161" s="122" t="s">
        <v>4</v>
      </c>
      <c r="E161" s="122"/>
      <c r="F161" s="39" t="s">
        <v>47</v>
      </c>
      <c r="G161" s="40"/>
      <c r="H161" s="40"/>
      <c r="I161" s="122" t="s">
        <v>6</v>
      </c>
      <c r="J161" s="122"/>
      <c r="K161" s="123" t="s">
        <v>7</v>
      </c>
      <c r="L161" s="124"/>
      <c r="M161" s="124"/>
      <c r="N161" s="124"/>
    </row>
    <row r="162" spans="1:14" ht="21" customHeight="1">
      <c r="A162" s="184" t="s">
        <v>8</v>
      </c>
      <c r="B162" s="186" t="s">
        <v>9</v>
      </c>
      <c r="C162" s="187"/>
      <c r="D162" s="184" t="s">
        <v>10</v>
      </c>
      <c r="E162" s="190" t="s">
        <v>11</v>
      </c>
      <c r="F162" s="191"/>
      <c r="G162" s="192"/>
      <c r="H162" s="184" t="s">
        <v>12</v>
      </c>
      <c r="I162" s="190" t="s">
        <v>13</v>
      </c>
      <c r="J162" s="191"/>
      <c r="K162" s="192"/>
      <c r="L162" s="190" t="s">
        <v>14</v>
      </c>
      <c r="M162" s="191"/>
      <c r="N162" s="192"/>
    </row>
    <row r="163" spans="1:14" ht="27" customHeight="1">
      <c r="A163" s="185"/>
      <c r="B163" s="188"/>
      <c r="C163" s="189"/>
      <c r="D163" s="185"/>
      <c r="E163" s="85" t="s">
        <v>15</v>
      </c>
      <c r="F163" s="85" t="s">
        <v>16</v>
      </c>
      <c r="G163" s="85" t="s">
        <v>17</v>
      </c>
      <c r="H163" s="185"/>
      <c r="I163" s="85" t="s">
        <v>18</v>
      </c>
      <c r="J163" s="85" t="s">
        <v>19</v>
      </c>
      <c r="K163" s="85" t="s">
        <v>20</v>
      </c>
      <c r="L163" s="85" t="s">
        <v>21</v>
      </c>
      <c r="M163" s="85" t="s">
        <v>22</v>
      </c>
      <c r="N163" s="85" t="s">
        <v>23</v>
      </c>
    </row>
    <row r="164" spans="1:14" ht="11.25" customHeight="1">
      <c r="A164" s="60">
        <v>1</v>
      </c>
      <c r="B164" s="182">
        <v>2</v>
      </c>
      <c r="C164" s="183"/>
      <c r="D164" s="60">
        <v>3</v>
      </c>
      <c r="E164" s="60">
        <v>4</v>
      </c>
      <c r="F164" s="60">
        <v>5</v>
      </c>
      <c r="G164" s="60">
        <v>6</v>
      </c>
      <c r="H164" s="60">
        <v>7</v>
      </c>
      <c r="I164" s="60">
        <v>8</v>
      </c>
      <c r="J164" s="60">
        <v>9</v>
      </c>
      <c r="K164" s="60">
        <v>11</v>
      </c>
      <c r="L164" s="60">
        <v>12</v>
      </c>
      <c r="M164" s="60">
        <v>14</v>
      </c>
      <c r="N164" s="60">
        <v>15</v>
      </c>
    </row>
    <row r="165" spans="1:14" ht="11.25" customHeight="1">
      <c r="A165" s="134" t="s">
        <v>60</v>
      </c>
      <c r="B165" s="135"/>
      <c r="C165" s="135"/>
      <c r="D165" s="135"/>
      <c r="E165" s="135"/>
      <c r="F165" s="135"/>
      <c r="G165" s="135"/>
      <c r="H165" s="135"/>
      <c r="I165" s="135"/>
      <c r="J165" s="135"/>
      <c r="K165" s="135"/>
      <c r="L165" s="135"/>
      <c r="M165" s="135"/>
      <c r="N165" s="136"/>
    </row>
    <row r="166" spans="1:14" ht="11.25" customHeight="1">
      <c r="A166" s="28">
        <v>302</v>
      </c>
      <c r="B166" s="175" t="s">
        <v>34</v>
      </c>
      <c r="C166" s="176"/>
      <c r="D166" s="25" t="s">
        <v>36</v>
      </c>
      <c r="E166" s="29">
        <v>6.1</v>
      </c>
      <c r="F166" s="29">
        <v>5.7</v>
      </c>
      <c r="G166" s="29">
        <v>55.9</v>
      </c>
      <c r="H166" s="29">
        <v>296</v>
      </c>
      <c r="I166" s="29">
        <v>0.12</v>
      </c>
      <c r="J166" s="29">
        <v>0.13</v>
      </c>
      <c r="K166" s="29">
        <v>0.38</v>
      </c>
      <c r="L166" s="29">
        <v>99.1</v>
      </c>
      <c r="M166" s="29">
        <v>31</v>
      </c>
      <c r="N166" s="29">
        <v>1.8</v>
      </c>
    </row>
    <row r="167" spans="1:14" ht="14.25" customHeight="1">
      <c r="A167" s="28">
        <v>692</v>
      </c>
      <c r="B167" s="175" t="s">
        <v>42</v>
      </c>
      <c r="C167" s="176"/>
      <c r="D167" s="28">
        <v>200</v>
      </c>
      <c r="E167" s="29">
        <v>3.2</v>
      </c>
      <c r="F167" s="29">
        <v>2.8</v>
      </c>
      <c r="G167" s="29">
        <v>18.5</v>
      </c>
      <c r="H167" s="29">
        <v>109</v>
      </c>
      <c r="I167" s="29">
        <v>0.03</v>
      </c>
      <c r="J167" s="29">
        <v>0.12</v>
      </c>
      <c r="K167" s="29">
        <v>0.52</v>
      </c>
      <c r="L167" s="29">
        <v>105.86</v>
      </c>
      <c r="M167" s="29">
        <v>12.18</v>
      </c>
      <c r="N167" s="29">
        <v>0.03</v>
      </c>
    </row>
    <row r="168" spans="1:14" ht="22.5" customHeight="1">
      <c r="A168" s="28">
        <v>147</v>
      </c>
      <c r="B168" s="98" t="s">
        <v>68</v>
      </c>
      <c r="C168" s="99"/>
      <c r="D168" s="43">
        <v>40</v>
      </c>
      <c r="E168" s="61">
        <v>3.2</v>
      </c>
      <c r="F168" s="61">
        <v>0.4</v>
      </c>
      <c r="G168" s="61">
        <v>22</v>
      </c>
      <c r="H168" s="61">
        <v>104</v>
      </c>
      <c r="I168" s="61">
        <v>0.14000000000000001</v>
      </c>
      <c r="J168" s="61">
        <v>0.08</v>
      </c>
      <c r="K168" s="61">
        <v>0</v>
      </c>
      <c r="L168" s="61">
        <v>8</v>
      </c>
      <c r="M168" s="61">
        <v>5.6</v>
      </c>
      <c r="N168" s="61">
        <v>1</v>
      </c>
    </row>
    <row r="169" spans="1:14" ht="11.25" customHeight="1">
      <c r="A169" s="28">
        <v>21</v>
      </c>
      <c r="B169" s="175" t="s">
        <v>27</v>
      </c>
      <c r="C169" s="176"/>
      <c r="D169" s="30">
        <v>10</v>
      </c>
      <c r="E169" s="29">
        <v>2.63</v>
      </c>
      <c r="F169" s="29">
        <v>2.66</v>
      </c>
      <c r="G169" s="29">
        <v>0</v>
      </c>
      <c r="H169" s="29">
        <v>35</v>
      </c>
      <c r="I169" s="29">
        <v>0</v>
      </c>
      <c r="J169" s="29">
        <v>0.04</v>
      </c>
      <c r="K169" s="29">
        <v>7.0000000000000007E-2</v>
      </c>
      <c r="L169" s="29">
        <v>100</v>
      </c>
      <c r="M169" s="29">
        <v>5.5</v>
      </c>
      <c r="N169" s="29">
        <v>7.0000000000000007E-2</v>
      </c>
    </row>
    <row r="170" spans="1:14" ht="11.25" customHeight="1">
      <c r="A170" s="25">
        <v>23</v>
      </c>
      <c r="B170" s="98" t="s">
        <v>32</v>
      </c>
      <c r="C170" s="99"/>
      <c r="D170" s="43">
        <v>100</v>
      </c>
      <c r="E170" s="61">
        <v>4.0999999999999996</v>
      </c>
      <c r="F170" s="61">
        <v>2</v>
      </c>
      <c r="G170" s="61">
        <v>10</v>
      </c>
      <c r="H170" s="61">
        <v>98</v>
      </c>
      <c r="I170" s="61">
        <v>0.03</v>
      </c>
      <c r="J170" s="61">
        <v>0.2</v>
      </c>
      <c r="K170" s="61">
        <v>0.42</v>
      </c>
      <c r="L170" s="61">
        <v>158</v>
      </c>
      <c r="M170" s="61">
        <v>0</v>
      </c>
      <c r="N170" s="61">
        <v>0.14000000000000001</v>
      </c>
    </row>
    <row r="171" spans="1:14" ht="11.25" customHeight="1">
      <c r="A171" s="127" t="s">
        <v>61</v>
      </c>
      <c r="B171" s="128"/>
      <c r="C171" s="128"/>
      <c r="D171" s="62">
        <v>504</v>
      </c>
      <c r="E171" s="33">
        <f>SUM(E166:E170)</f>
        <v>19.229999999999997</v>
      </c>
      <c r="F171" s="33">
        <f t="shared" ref="F171:N171" si="8">SUM(F166:F170)</f>
        <v>13.56</v>
      </c>
      <c r="G171" s="33">
        <f t="shared" si="8"/>
        <v>106.4</v>
      </c>
      <c r="H171" s="33">
        <f t="shared" si="8"/>
        <v>642</v>
      </c>
      <c r="I171" s="33">
        <f t="shared" si="8"/>
        <v>0.32000000000000006</v>
      </c>
      <c r="J171" s="33">
        <f t="shared" si="8"/>
        <v>0.57000000000000006</v>
      </c>
      <c r="K171" s="33">
        <f t="shared" si="8"/>
        <v>1.39</v>
      </c>
      <c r="L171" s="33">
        <f t="shared" si="8"/>
        <v>470.96</v>
      </c>
      <c r="M171" s="33">
        <f t="shared" si="8"/>
        <v>54.28</v>
      </c>
      <c r="N171" s="33">
        <f t="shared" si="8"/>
        <v>3.04</v>
      </c>
    </row>
    <row r="172" spans="1:14" s="16" customFormat="1">
      <c r="A172" s="51"/>
      <c r="B172" s="51"/>
      <c r="C172" s="34"/>
      <c r="D172" s="35"/>
      <c r="E172" s="36"/>
      <c r="F172" s="36"/>
      <c r="G172" s="36"/>
      <c r="H172" s="36"/>
      <c r="I172" s="36"/>
      <c r="J172" s="36"/>
      <c r="K172" s="36"/>
      <c r="L172" s="36"/>
      <c r="M172" s="36"/>
      <c r="N172" s="36"/>
    </row>
    <row r="173" spans="1:14" s="16" customFormat="1">
      <c r="A173" s="51"/>
      <c r="B173" s="51"/>
      <c r="C173" s="34"/>
      <c r="D173" s="35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 s="16" customFormat="1">
      <c r="A174" s="51"/>
      <c r="B174" s="51"/>
      <c r="C174" s="34"/>
      <c r="D174" s="35"/>
      <c r="E174" s="36"/>
      <c r="F174" s="36"/>
      <c r="G174" s="36"/>
      <c r="H174" s="36"/>
      <c r="I174" s="36"/>
      <c r="J174" s="36"/>
      <c r="K174" s="36"/>
      <c r="L174" s="36"/>
      <c r="M174" s="36"/>
      <c r="N174" s="36"/>
    </row>
    <row r="175" spans="1:14" s="16" customFormat="1">
      <c r="A175" s="51"/>
      <c r="B175" s="51"/>
      <c r="C175" s="34"/>
      <c r="D175" s="35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  <row r="176" spans="1:14" s="16" customFormat="1">
      <c r="A176" s="37"/>
      <c r="B176" s="37"/>
      <c r="C176" s="51"/>
      <c r="D176" s="74"/>
      <c r="E176" s="49"/>
      <c r="F176" s="49"/>
      <c r="G176" s="49"/>
      <c r="H176" s="49"/>
      <c r="I176" s="49"/>
      <c r="J176" s="49"/>
      <c r="K176" s="49"/>
      <c r="L176" s="49"/>
      <c r="M176" s="49"/>
      <c r="N176" s="49"/>
    </row>
    <row r="177" spans="1:14" s="16" customFormat="1">
      <c r="A177" s="37"/>
      <c r="B177" s="37"/>
      <c r="C177" s="51"/>
      <c r="D177" s="74"/>
      <c r="E177" s="49"/>
      <c r="F177" s="49"/>
      <c r="G177" s="49"/>
      <c r="H177" s="49"/>
      <c r="I177" s="49"/>
      <c r="J177" s="49"/>
      <c r="K177" s="49"/>
      <c r="L177" s="49"/>
      <c r="M177" s="49"/>
      <c r="N177" s="49"/>
    </row>
    <row r="178" spans="1:14" s="16" customFormat="1" ht="11.25" customHeight="1">
      <c r="A178" s="37"/>
      <c r="B178" s="37"/>
      <c r="C178" s="37"/>
      <c r="D178" s="37"/>
      <c r="E178" s="86"/>
      <c r="F178" s="86"/>
      <c r="G178" s="86"/>
      <c r="H178" s="86"/>
      <c r="I178" s="86"/>
      <c r="J178" s="86"/>
      <c r="K178" s="86"/>
      <c r="L178" s="86"/>
      <c r="M178" s="86"/>
      <c r="N178" s="86"/>
    </row>
    <row r="179" spans="1:14" ht="16.5" customHeight="1">
      <c r="A179" s="118" t="s">
        <v>0</v>
      </c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</row>
    <row r="180" spans="1:14">
      <c r="A180" s="125" t="s">
        <v>72</v>
      </c>
      <c r="B180" s="126"/>
      <c r="C180" s="37"/>
      <c r="D180" s="37"/>
      <c r="E180" s="38" t="s">
        <v>1</v>
      </c>
      <c r="F180" s="119" t="s">
        <v>44</v>
      </c>
      <c r="G180" s="119"/>
      <c r="H180" s="119"/>
      <c r="I180" s="120" t="s">
        <v>3</v>
      </c>
      <c r="J180" s="120"/>
      <c r="K180" s="121" t="s">
        <v>76</v>
      </c>
      <c r="L180" s="121"/>
      <c r="M180" s="121"/>
      <c r="N180" s="121"/>
    </row>
    <row r="181" spans="1:14" ht="11.25" customHeight="1">
      <c r="A181" s="37"/>
      <c r="B181" s="37"/>
      <c r="C181" s="37"/>
      <c r="D181" s="122" t="s">
        <v>4</v>
      </c>
      <c r="E181" s="122"/>
      <c r="F181" s="39" t="s">
        <v>47</v>
      </c>
      <c r="G181" s="40"/>
      <c r="H181" s="40"/>
      <c r="I181" s="122" t="s">
        <v>6</v>
      </c>
      <c r="J181" s="122"/>
      <c r="K181" s="123" t="s">
        <v>7</v>
      </c>
      <c r="L181" s="124"/>
      <c r="M181" s="124"/>
      <c r="N181" s="124"/>
    </row>
    <row r="182" spans="1:14" ht="21.75" customHeight="1">
      <c r="A182" s="139" t="s">
        <v>8</v>
      </c>
      <c r="B182" s="141" t="s">
        <v>9</v>
      </c>
      <c r="C182" s="142"/>
      <c r="D182" s="139" t="s">
        <v>10</v>
      </c>
      <c r="E182" s="129" t="s">
        <v>11</v>
      </c>
      <c r="F182" s="130"/>
      <c r="G182" s="131"/>
      <c r="H182" s="139" t="s">
        <v>12</v>
      </c>
      <c r="I182" s="129" t="s">
        <v>13</v>
      </c>
      <c r="J182" s="130"/>
      <c r="K182" s="131"/>
      <c r="L182" s="129" t="s">
        <v>14</v>
      </c>
      <c r="M182" s="130"/>
      <c r="N182" s="131"/>
    </row>
    <row r="183" spans="1:14" ht="23.45" customHeight="1">
      <c r="A183" s="140"/>
      <c r="B183" s="143"/>
      <c r="C183" s="144"/>
      <c r="D183" s="140"/>
      <c r="E183" s="41" t="s">
        <v>15</v>
      </c>
      <c r="F183" s="41" t="s">
        <v>16</v>
      </c>
      <c r="G183" s="41" t="s">
        <v>17</v>
      </c>
      <c r="H183" s="140"/>
      <c r="I183" s="41" t="s">
        <v>18</v>
      </c>
      <c r="J183" s="41" t="s">
        <v>19</v>
      </c>
      <c r="K183" s="41" t="s">
        <v>20</v>
      </c>
      <c r="L183" s="41" t="s">
        <v>21</v>
      </c>
      <c r="M183" s="41" t="s">
        <v>22</v>
      </c>
      <c r="N183" s="41" t="s">
        <v>23</v>
      </c>
    </row>
    <row r="184" spans="1:14" ht="11.25" customHeight="1">
      <c r="A184" s="42">
        <v>1</v>
      </c>
      <c r="B184" s="132">
        <v>2</v>
      </c>
      <c r="C184" s="133"/>
      <c r="D184" s="42">
        <v>3</v>
      </c>
      <c r="E184" s="42">
        <v>4</v>
      </c>
      <c r="F184" s="42">
        <v>5</v>
      </c>
      <c r="G184" s="42">
        <v>6</v>
      </c>
      <c r="H184" s="42">
        <v>7</v>
      </c>
      <c r="I184" s="42">
        <v>8</v>
      </c>
      <c r="J184" s="42">
        <v>9</v>
      </c>
      <c r="K184" s="42">
        <v>11</v>
      </c>
      <c r="L184" s="42">
        <v>12</v>
      </c>
      <c r="M184" s="42">
        <v>14</v>
      </c>
      <c r="N184" s="42">
        <v>15</v>
      </c>
    </row>
    <row r="185" spans="1:14" ht="11.25" customHeight="1" thickBot="1">
      <c r="A185" s="134" t="s">
        <v>60</v>
      </c>
      <c r="B185" s="135"/>
      <c r="C185" s="135"/>
      <c r="D185" s="135"/>
      <c r="E185" s="135"/>
      <c r="F185" s="135"/>
      <c r="G185" s="135"/>
      <c r="H185" s="135"/>
      <c r="I185" s="135"/>
      <c r="J185" s="135"/>
      <c r="K185" s="135"/>
      <c r="L185" s="135"/>
      <c r="M185" s="135"/>
      <c r="N185" s="136"/>
    </row>
    <row r="186" spans="1:14" ht="11.25" customHeight="1" thickBot="1">
      <c r="A186" s="44">
        <v>302</v>
      </c>
      <c r="B186" s="98" t="s">
        <v>41</v>
      </c>
      <c r="C186" s="99"/>
      <c r="D186" s="25" t="s">
        <v>36</v>
      </c>
      <c r="E186" s="75">
        <v>5.3</v>
      </c>
      <c r="F186" s="76">
        <v>5.7</v>
      </c>
      <c r="G186" s="76">
        <v>27.6</v>
      </c>
      <c r="H186" s="76">
        <v>184</v>
      </c>
      <c r="I186" s="77">
        <v>0.1</v>
      </c>
      <c r="J186" s="76">
        <v>0.12</v>
      </c>
      <c r="K186" s="76">
        <v>0.37</v>
      </c>
      <c r="L186" s="75">
        <v>110.19</v>
      </c>
      <c r="M186" s="76">
        <v>25.39</v>
      </c>
      <c r="N186" s="76">
        <v>0.67</v>
      </c>
    </row>
    <row r="187" spans="1:14" ht="11.25" customHeight="1">
      <c r="A187" s="44">
        <v>164</v>
      </c>
      <c r="B187" s="98" t="s">
        <v>70</v>
      </c>
      <c r="C187" s="99"/>
      <c r="D187" s="28" t="s">
        <v>67</v>
      </c>
      <c r="E187" s="29">
        <v>9.8699999999999992</v>
      </c>
      <c r="F187" s="29">
        <v>11.79</v>
      </c>
      <c r="G187" s="29">
        <v>8.34</v>
      </c>
      <c r="H187" s="29">
        <v>178.98</v>
      </c>
      <c r="I187" s="29">
        <v>0.08</v>
      </c>
      <c r="J187" s="29">
        <v>0.12</v>
      </c>
      <c r="K187" s="29">
        <v>1.69</v>
      </c>
      <c r="L187" s="29">
        <v>29.01</v>
      </c>
      <c r="M187" s="29">
        <v>16.03</v>
      </c>
      <c r="N187" s="29">
        <v>1.62</v>
      </c>
    </row>
    <row r="188" spans="1:14">
      <c r="A188" s="25">
        <v>686</v>
      </c>
      <c r="B188" s="98" t="s">
        <v>31</v>
      </c>
      <c r="C188" s="99"/>
      <c r="D188" s="25">
        <v>200</v>
      </c>
      <c r="E188" s="61">
        <v>0.1</v>
      </c>
      <c r="F188" s="61">
        <v>0</v>
      </c>
      <c r="G188" s="61">
        <v>9.3000000000000007</v>
      </c>
      <c r="H188" s="61">
        <v>37</v>
      </c>
      <c r="I188" s="61">
        <v>0</v>
      </c>
      <c r="J188" s="61">
        <v>0</v>
      </c>
      <c r="K188" s="61">
        <v>1.1200000000000001</v>
      </c>
      <c r="L188" s="61">
        <v>2.73</v>
      </c>
      <c r="M188" s="61">
        <v>0.73</v>
      </c>
      <c r="N188" s="61">
        <v>0.06</v>
      </c>
    </row>
    <row r="189" spans="1:14" ht="21.75" customHeight="1">
      <c r="A189" s="25">
        <v>147</v>
      </c>
      <c r="B189" s="98" t="s">
        <v>68</v>
      </c>
      <c r="C189" s="99"/>
      <c r="D189" s="43">
        <v>50</v>
      </c>
      <c r="E189" s="61">
        <v>4</v>
      </c>
      <c r="F189" s="61">
        <v>0.5</v>
      </c>
      <c r="G189" s="61">
        <v>27.5</v>
      </c>
      <c r="H189" s="61">
        <v>130</v>
      </c>
      <c r="I189" s="61">
        <v>0.17</v>
      </c>
      <c r="J189" s="61">
        <v>0.1</v>
      </c>
      <c r="K189" s="61">
        <v>0</v>
      </c>
      <c r="L189" s="61">
        <v>10</v>
      </c>
      <c r="M189" s="61">
        <v>7</v>
      </c>
      <c r="N189" s="61">
        <v>1.25</v>
      </c>
    </row>
    <row r="190" spans="1:14">
      <c r="A190" s="25">
        <v>20</v>
      </c>
      <c r="B190" s="98" t="s">
        <v>43</v>
      </c>
      <c r="C190" s="99"/>
      <c r="D190" s="43">
        <v>8</v>
      </c>
      <c r="E190" s="61">
        <v>0.64</v>
      </c>
      <c r="F190" s="61">
        <v>0.64</v>
      </c>
      <c r="G190" s="61">
        <v>5.6</v>
      </c>
      <c r="H190" s="61">
        <v>62</v>
      </c>
      <c r="I190" s="61">
        <v>0</v>
      </c>
      <c r="J190" s="61">
        <v>0.01</v>
      </c>
      <c r="K190" s="61">
        <v>0</v>
      </c>
      <c r="L190" s="61">
        <v>1.26</v>
      </c>
      <c r="M190" s="61">
        <v>0</v>
      </c>
      <c r="N190" s="61">
        <v>0</v>
      </c>
    </row>
    <row r="191" spans="1:14" ht="12.75" customHeight="1">
      <c r="A191" s="127" t="s">
        <v>61</v>
      </c>
      <c r="B191" s="128"/>
      <c r="C191" s="128"/>
      <c r="D191" s="62">
        <v>502</v>
      </c>
      <c r="E191" s="33">
        <f>SUM(E186:E190)</f>
        <v>19.909999999999997</v>
      </c>
      <c r="F191" s="33">
        <f>SUM(F186:F190)</f>
        <v>18.63</v>
      </c>
      <c r="G191" s="33">
        <f>SUM(G186:G190)</f>
        <v>78.339999999999989</v>
      </c>
      <c r="H191" s="33">
        <f>SUM(H186:H190)</f>
        <v>591.98</v>
      </c>
      <c r="I191" s="33">
        <f>SUM(I186:I190)</f>
        <v>0.35</v>
      </c>
      <c r="J191" s="33">
        <f>SUM(J186:J190)</f>
        <v>0.35</v>
      </c>
      <c r="K191" s="33">
        <f>SUM(K186:K190)</f>
        <v>3.18</v>
      </c>
      <c r="L191" s="33">
        <f>SUM(L186:L190)</f>
        <v>153.18999999999997</v>
      </c>
      <c r="M191" s="33">
        <f>SUM(M186:M190)</f>
        <v>49.15</v>
      </c>
      <c r="N191" s="33">
        <f>SUM(N186:N190)</f>
        <v>3.6</v>
      </c>
    </row>
    <row r="192" spans="1:14" ht="21.6" customHeight="1">
      <c r="A192" s="193" t="s">
        <v>56</v>
      </c>
      <c r="B192" s="194"/>
      <c r="C192" s="194"/>
      <c r="D192" s="195"/>
      <c r="E192" s="87">
        <v>194.25</v>
      </c>
      <c r="F192" s="87">
        <v>174.26</v>
      </c>
      <c r="G192" s="87">
        <v>851.11</v>
      </c>
      <c r="H192" s="87">
        <v>5874.41</v>
      </c>
      <c r="I192" s="87">
        <v>28.65</v>
      </c>
      <c r="J192" s="87">
        <v>23.17</v>
      </c>
      <c r="K192" s="87">
        <v>58.04</v>
      </c>
      <c r="L192" s="87">
        <v>2399.85</v>
      </c>
      <c r="M192" s="87">
        <v>676.74</v>
      </c>
      <c r="N192" s="87">
        <v>76.8</v>
      </c>
    </row>
    <row r="193" spans="1:14" ht="20.45" customHeight="1">
      <c r="A193" s="193" t="s">
        <v>57</v>
      </c>
      <c r="B193" s="194"/>
      <c r="C193" s="194"/>
      <c r="D193" s="195"/>
      <c r="E193" s="87">
        <v>19.420000000000002</v>
      </c>
      <c r="F193" s="87">
        <v>17.420000000000002</v>
      </c>
      <c r="G193" s="87">
        <v>85.11</v>
      </c>
      <c r="H193" s="87">
        <v>587.24</v>
      </c>
      <c r="I193" s="87">
        <v>2.86</v>
      </c>
      <c r="J193" s="87">
        <v>2.31</v>
      </c>
      <c r="K193" s="87">
        <v>5.8</v>
      </c>
      <c r="L193" s="87">
        <v>239.98</v>
      </c>
      <c r="M193" s="87">
        <v>67.67</v>
      </c>
      <c r="N193" s="87">
        <v>7.68</v>
      </c>
    </row>
    <row r="194" spans="1:14" s="16" customFormat="1">
      <c r="A194" s="19"/>
      <c r="B194" s="19"/>
      <c r="C194" s="17"/>
      <c r="D194" s="18"/>
      <c r="E194" s="9"/>
      <c r="F194" s="9"/>
      <c r="G194" s="9"/>
      <c r="H194" s="9"/>
      <c r="I194" s="9"/>
      <c r="J194" s="9"/>
      <c r="K194" s="9"/>
      <c r="L194" s="9"/>
      <c r="M194" s="9"/>
      <c r="N194" s="9"/>
    </row>
    <row r="195" spans="1:14" s="16" customFormat="1">
      <c r="A195" s="19"/>
      <c r="B195" s="19"/>
      <c r="C195" s="17"/>
      <c r="D195" s="18"/>
      <c r="E195" s="9"/>
      <c r="F195" s="9"/>
      <c r="G195" s="9"/>
      <c r="H195" s="9"/>
      <c r="I195" s="9"/>
      <c r="J195" s="9"/>
      <c r="K195" s="9"/>
      <c r="L195" s="9"/>
      <c r="M195" s="9"/>
      <c r="N195" s="9"/>
    </row>
    <row r="196" spans="1:14" s="16" customFormat="1">
      <c r="A196" s="19"/>
      <c r="B196" s="19"/>
      <c r="C196" s="17"/>
      <c r="D196" s="18"/>
      <c r="E196" s="9"/>
      <c r="F196" s="9"/>
      <c r="G196" s="9"/>
      <c r="H196" s="9"/>
      <c r="I196" s="9"/>
      <c r="J196" s="9"/>
      <c r="K196" s="9"/>
      <c r="L196" s="9"/>
      <c r="M196" s="9"/>
      <c r="N196" s="9"/>
    </row>
    <row r="197" spans="1:14" s="16" customFormat="1">
      <c r="A197" s="19"/>
      <c r="B197" s="19"/>
      <c r="C197" s="17"/>
      <c r="D197" s="18"/>
      <c r="E197" s="9"/>
      <c r="F197" s="9"/>
      <c r="G197" s="9"/>
      <c r="H197" s="9"/>
      <c r="I197" s="9"/>
      <c r="J197" s="9"/>
      <c r="K197" s="9"/>
      <c r="L197" s="9"/>
      <c r="M197" s="9"/>
      <c r="N197" s="9"/>
    </row>
    <row r="198" spans="1:14" s="16" customFormat="1">
      <c r="A198" s="19"/>
      <c r="B198" s="19"/>
      <c r="C198" s="19"/>
      <c r="D198" s="20"/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  <row r="199" spans="1:14" s="16" customFormat="1">
      <c r="A199" s="19"/>
      <c r="B199" s="19"/>
      <c r="C199" s="19"/>
      <c r="D199" s="20"/>
      <c r="E199" s="11"/>
      <c r="F199" s="11"/>
      <c r="G199" s="11"/>
      <c r="H199" s="11"/>
      <c r="I199" s="11"/>
      <c r="J199" s="11"/>
      <c r="K199" s="11"/>
      <c r="L199" s="11"/>
      <c r="M199" s="11"/>
      <c r="N199" s="11"/>
    </row>
    <row r="200" spans="1:14" s="16" customFormat="1">
      <c r="A200" s="19"/>
      <c r="B200" s="19"/>
      <c r="C200" s="19"/>
      <c r="D200" s="19"/>
      <c r="E200" s="11"/>
      <c r="F200" s="11"/>
      <c r="G200" s="11"/>
      <c r="H200" s="11"/>
      <c r="I200" s="11"/>
      <c r="J200" s="11"/>
      <c r="K200" s="11"/>
      <c r="L200" s="11"/>
      <c r="M200" s="11"/>
      <c r="N200" s="11"/>
    </row>
    <row r="201" spans="1:14" s="16" customFormat="1">
      <c r="A201" s="19"/>
      <c r="B201" s="19"/>
      <c r="C201" s="19"/>
      <c r="D201" s="19"/>
      <c r="E201" s="11"/>
      <c r="F201" s="11"/>
      <c r="G201" s="11"/>
      <c r="H201" s="11"/>
      <c r="I201" s="11"/>
      <c r="J201" s="11"/>
      <c r="K201" s="11"/>
      <c r="L201" s="11"/>
      <c r="M201" s="11"/>
      <c r="N201" s="11"/>
    </row>
    <row r="202" spans="1:14" s="16" customFormat="1">
      <c r="A202" s="19"/>
      <c r="B202" s="19"/>
      <c r="C202" s="19"/>
      <c r="D202" s="19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4" s="16" customFormat="1">
      <c r="A203" s="19"/>
      <c r="B203" s="19"/>
      <c r="C203" s="19"/>
      <c r="D203" s="19"/>
      <c r="E203" s="11"/>
      <c r="F203" s="11"/>
      <c r="G203" s="11"/>
      <c r="H203" s="11"/>
      <c r="I203" s="11"/>
      <c r="J203" s="11"/>
      <c r="K203" s="11"/>
      <c r="L203" s="11"/>
      <c r="M203" s="11"/>
      <c r="N203" s="11"/>
    </row>
    <row r="204" spans="1:14" s="16" customFormat="1">
      <c r="A204" s="19"/>
      <c r="B204" s="19"/>
      <c r="C204" s="21"/>
      <c r="D204" s="21"/>
      <c r="E204" s="22"/>
      <c r="F204" s="22"/>
      <c r="G204" s="22"/>
      <c r="H204" s="22"/>
      <c r="I204" s="22"/>
      <c r="J204" s="22"/>
      <c r="K204" s="22"/>
      <c r="L204" s="22"/>
      <c r="M204" s="22"/>
      <c r="N204" s="22"/>
    </row>
    <row r="205" spans="1:14" s="16" customFormat="1">
      <c r="C205" s="23"/>
      <c r="D205" s="24"/>
      <c r="E205" s="14"/>
      <c r="F205" s="14"/>
      <c r="G205" s="14"/>
      <c r="H205" s="14"/>
      <c r="I205" s="14"/>
      <c r="J205" s="14"/>
      <c r="K205" s="14"/>
      <c r="L205" s="14"/>
      <c r="M205" s="14"/>
      <c r="N205" s="14"/>
    </row>
    <row r="206" spans="1:14">
      <c r="A206" t="s">
        <v>58</v>
      </c>
      <c r="B206" s="15"/>
      <c r="H206" s="15"/>
    </row>
    <row r="207" spans="1:14">
      <c r="A207" t="s">
        <v>59</v>
      </c>
      <c r="G207" s="3"/>
    </row>
  </sheetData>
  <mergeCells count="237">
    <mergeCell ref="A192:D192"/>
    <mergeCell ref="A193:D193"/>
    <mergeCell ref="B189:C189"/>
    <mergeCell ref="B190:C190"/>
    <mergeCell ref="A191:C191"/>
    <mergeCell ref="L182:N182"/>
    <mergeCell ref="B184:C184"/>
    <mergeCell ref="A185:N185"/>
    <mergeCell ref="B186:C186"/>
    <mergeCell ref="B187:C187"/>
    <mergeCell ref="B188:C188"/>
    <mergeCell ref="A182:A183"/>
    <mergeCell ref="B182:C183"/>
    <mergeCell ref="D182:D183"/>
    <mergeCell ref="E182:G182"/>
    <mergeCell ref="H182:H183"/>
    <mergeCell ref="I182:K182"/>
    <mergeCell ref="F180:H180"/>
    <mergeCell ref="I180:J180"/>
    <mergeCell ref="K180:N180"/>
    <mergeCell ref="D181:E181"/>
    <mergeCell ref="I181:J181"/>
    <mergeCell ref="K181:N181"/>
    <mergeCell ref="A179:N179"/>
    <mergeCell ref="A180:B180"/>
    <mergeCell ref="B169:C169"/>
    <mergeCell ref="B170:C170"/>
    <mergeCell ref="B164:C164"/>
    <mergeCell ref="A165:N165"/>
    <mergeCell ref="B166:C166"/>
    <mergeCell ref="B167:C167"/>
    <mergeCell ref="B168:C168"/>
    <mergeCell ref="A171:C171"/>
    <mergeCell ref="D161:E161"/>
    <mergeCell ref="I161:J161"/>
    <mergeCell ref="K161:N161"/>
    <mergeCell ref="A162:A163"/>
    <mergeCell ref="B162:C163"/>
    <mergeCell ref="D162:D163"/>
    <mergeCell ref="E162:G162"/>
    <mergeCell ref="H162:H163"/>
    <mergeCell ref="I162:K162"/>
    <mergeCell ref="L162:N162"/>
    <mergeCell ref="A159:N159"/>
    <mergeCell ref="F160:H160"/>
    <mergeCell ref="I160:J160"/>
    <mergeCell ref="K160:N160"/>
    <mergeCell ref="B155:C155"/>
    <mergeCell ref="A156:C156"/>
    <mergeCell ref="A160:B160"/>
    <mergeCell ref="B149:C149"/>
    <mergeCell ref="A150:N150"/>
    <mergeCell ref="B151:C151"/>
    <mergeCell ref="B152:C152"/>
    <mergeCell ref="B153:C153"/>
    <mergeCell ref="B154:C154"/>
    <mergeCell ref="D146:E146"/>
    <mergeCell ref="I146:J146"/>
    <mergeCell ref="K146:N146"/>
    <mergeCell ref="A147:A148"/>
    <mergeCell ref="B147:C148"/>
    <mergeCell ref="D147:D148"/>
    <mergeCell ref="E147:G147"/>
    <mergeCell ref="H147:H148"/>
    <mergeCell ref="I147:K147"/>
    <mergeCell ref="L147:N147"/>
    <mergeCell ref="A144:N144"/>
    <mergeCell ref="F145:H145"/>
    <mergeCell ref="I145:J145"/>
    <mergeCell ref="K145:N145"/>
    <mergeCell ref="B135:C135"/>
    <mergeCell ref="A136:C136"/>
    <mergeCell ref="A145:B145"/>
    <mergeCell ref="B129:C129"/>
    <mergeCell ref="A130:N130"/>
    <mergeCell ref="B131:C131"/>
    <mergeCell ref="B132:C132"/>
    <mergeCell ref="B133:C133"/>
    <mergeCell ref="B134:C134"/>
    <mergeCell ref="D126:E126"/>
    <mergeCell ref="I126:J126"/>
    <mergeCell ref="K126:N126"/>
    <mergeCell ref="A127:A128"/>
    <mergeCell ref="B127:C128"/>
    <mergeCell ref="D127:D128"/>
    <mergeCell ref="E127:G127"/>
    <mergeCell ref="H127:H128"/>
    <mergeCell ref="I127:K127"/>
    <mergeCell ref="L127:N127"/>
    <mergeCell ref="A124:N124"/>
    <mergeCell ref="F125:H125"/>
    <mergeCell ref="I125:J125"/>
    <mergeCell ref="K125:N125"/>
    <mergeCell ref="B110:C110"/>
    <mergeCell ref="A111:C111"/>
    <mergeCell ref="A125:B125"/>
    <mergeCell ref="B104:C104"/>
    <mergeCell ref="A105:N105"/>
    <mergeCell ref="B106:C106"/>
    <mergeCell ref="B107:C107"/>
    <mergeCell ref="B108:C108"/>
    <mergeCell ref="B109:C109"/>
    <mergeCell ref="D101:E101"/>
    <mergeCell ref="I101:J101"/>
    <mergeCell ref="K101:N101"/>
    <mergeCell ref="A102:A103"/>
    <mergeCell ref="B102:C103"/>
    <mergeCell ref="D102:D103"/>
    <mergeCell ref="E102:G102"/>
    <mergeCell ref="H102:H103"/>
    <mergeCell ref="I102:K102"/>
    <mergeCell ref="L102:N102"/>
    <mergeCell ref="A99:N99"/>
    <mergeCell ref="F100:H100"/>
    <mergeCell ref="I100:J100"/>
    <mergeCell ref="K100:N100"/>
    <mergeCell ref="B94:C94"/>
    <mergeCell ref="A95:C95"/>
    <mergeCell ref="A100:B100"/>
    <mergeCell ref="B89:C89"/>
    <mergeCell ref="A90:N90"/>
    <mergeCell ref="B91:C91"/>
    <mergeCell ref="B92:C92"/>
    <mergeCell ref="B93:C93"/>
    <mergeCell ref="D86:E86"/>
    <mergeCell ref="I86:J86"/>
    <mergeCell ref="K86:N86"/>
    <mergeCell ref="A87:A88"/>
    <mergeCell ref="B87:C88"/>
    <mergeCell ref="D87:D88"/>
    <mergeCell ref="E87:G87"/>
    <mergeCell ref="H87:H88"/>
    <mergeCell ref="I87:K87"/>
    <mergeCell ref="L87:N87"/>
    <mergeCell ref="A84:N84"/>
    <mergeCell ref="F85:H85"/>
    <mergeCell ref="I85:J85"/>
    <mergeCell ref="K85:N85"/>
    <mergeCell ref="B71:C71"/>
    <mergeCell ref="A72:C72"/>
    <mergeCell ref="C73:C74"/>
    <mergeCell ref="C78:E78"/>
    <mergeCell ref="F78:H78"/>
    <mergeCell ref="A85:B85"/>
    <mergeCell ref="B65:C65"/>
    <mergeCell ref="A66:N66"/>
    <mergeCell ref="B67:C67"/>
    <mergeCell ref="B68:C68"/>
    <mergeCell ref="B69:C69"/>
    <mergeCell ref="B70:C70"/>
    <mergeCell ref="D62:E62"/>
    <mergeCell ref="I62:J62"/>
    <mergeCell ref="K62:N62"/>
    <mergeCell ref="A63:A64"/>
    <mergeCell ref="B63:C64"/>
    <mergeCell ref="D63:D64"/>
    <mergeCell ref="E63:G63"/>
    <mergeCell ref="H63:H64"/>
    <mergeCell ref="I63:K63"/>
    <mergeCell ref="L63:N63"/>
    <mergeCell ref="A60:N60"/>
    <mergeCell ref="F61:H61"/>
    <mergeCell ref="I61:J61"/>
    <mergeCell ref="K61:N61"/>
    <mergeCell ref="B47:C47"/>
    <mergeCell ref="B48:C48"/>
    <mergeCell ref="A49:C49"/>
    <mergeCell ref="C55:E55"/>
    <mergeCell ref="F55:H55"/>
    <mergeCell ref="A61:B61"/>
    <mergeCell ref="A42:N42"/>
    <mergeCell ref="B43:C43"/>
    <mergeCell ref="B44:C44"/>
    <mergeCell ref="B45:C45"/>
    <mergeCell ref="B46:C46"/>
    <mergeCell ref="D38:E38"/>
    <mergeCell ref="I38:J38"/>
    <mergeCell ref="K38:N38"/>
    <mergeCell ref="A39:A40"/>
    <mergeCell ref="B39:C40"/>
    <mergeCell ref="D39:D40"/>
    <mergeCell ref="E39:G39"/>
    <mergeCell ref="H39:H40"/>
    <mergeCell ref="I39:K39"/>
    <mergeCell ref="L39:N39"/>
    <mergeCell ref="A36:N36"/>
    <mergeCell ref="F37:H37"/>
    <mergeCell ref="I37:J37"/>
    <mergeCell ref="K37:N37"/>
    <mergeCell ref="B27:C27"/>
    <mergeCell ref="B28:C28"/>
    <mergeCell ref="A29:C29"/>
    <mergeCell ref="A37:B37"/>
    <mergeCell ref="B41:C41"/>
    <mergeCell ref="L20:N20"/>
    <mergeCell ref="B22:C22"/>
    <mergeCell ref="A23:N23"/>
    <mergeCell ref="B24:C24"/>
    <mergeCell ref="B25:C25"/>
    <mergeCell ref="B26:C26"/>
    <mergeCell ref="A20:A21"/>
    <mergeCell ref="B20:C21"/>
    <mergeCell ref="D20:D21"/>
    <mergeCell ref="E20:G20"/>
    <mergeCell ref="H20:H21"/>
    <mergeCell ref="I20:K20"/>
    <mergeCell ref="A17:N17"/>
    <mergeCell ref="F18:H18"/>
    <mergeCell ref="I18:J18"/>
    <mergeCell ref="K18:N18"/>
    <mergeCell ref="D19:E19"/>
    <mergeCell ref="I19:J19"/>
    <mergeCell ref="K19:N19"/>
    <mergeCell ref="A18:B18"/>
    <mergeCell ref="B13:C13"/>
    <mergeCell ref="A14:B14"/>
    <mergeCell ref="A2:N2"/>
    <mergeCell ref="F3:H3"/>
    <mergeCell ref="I3:J3"/>
    <mergeCell ref="K3:N3"/>
    <mergeCell ref="D4:E4"/>
    <mergeCell ref="I4:J4"/>
    <mergeCell ref="K4:N4"/>
    <mergeCell ref="B11:C11"/>
    <mergeCell ref="B12:C12"/>
    <mergeCell ref="A3:B3"/>
    <mergeCell ref="L5:N5"/>
    <mergeCell ref="B7:C7"/>
    <mergeCell ref="A8:N8"/>
    <mergeCell ref="B9:C9"/>
    <mergeCell ref="B10:C10"/>
    <mergeCell ref="A5:A6"/>
    <mergeCell ref="B5:C6"/>
    <mergeCell ref="D5:D6"/>
    <mergeCell ref="E5:G5"/>
    <mergeCell ref="H5:H6"/>
    <mergeCell ref="I5:K5"/>
  </mergeCells>
  <pageMargins left="0.75" right="0.75" top="1" bottom="1" header="0.5" footer="0.5"/>
  <pageSetup paperSize="9" orientation="landscape" r:id="rId1"/>
  <rowBreaks count="6" manualBreakCount="6">
    <brk id="34" man="1"/>
    <brk id="57" man="1"/>
    <brk id="82" man="1"/>
    <brk id="97" man="1"/>
    <brk id="142" man="1"/>
    <brk id="19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3:P29"/>
  <sheetViews>
    <sheetView tabSelected="1" workbookViewId="0">
      <selection activeCell="F38" sqref="F38"/>
    </sheetView>
  </sheetViews>
  <sheetFormatPr defaultRowHeight="11.25"/>
  <sheetData>
    <row r="3" spans="2:16" ht="102.75" customHeight="1">
      <c r="L3" s="196" t="s">
        <v>65</v>
      </c>
      <c r="M3" s="197"/>
      <c r="N3" s="197"/>
      <c r="O3" s="197"/>
      <c r="P3" s="197"/>
    </row>
    <row r="4" spans="2:16" ht="11.25" customHeight="1">
      <c r="B4" s="198" t="s">
        <v>73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01"/>
      <c r="O4" s="101"/>
    </row>
    <row r="5" spans="2:16"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01"/>
      <c r="O5" s="101"/>
    </row>
    <row r="6" spans="2:16"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01"/>
      <c r="O6" s="101"/>
    </row>
    <row r="7" spans="2:16">
      <c r="B7" s="198"/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01"/>
      <c r="O7" s="101"/>
    </row>
    <row r="8" spans="2:16">
      <c r="B8" s="198"/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01"/>
      <c r="O8" s="101"/>
    </row>
    <row r="9" spans="2:16">
      <c r="B9" s="198"/>
      <c r="C9" s="198"/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01"/>
      <c r="O9" s="101"/>
    </row>
    <row r="10" spans="2:16">
      <c r="B10" s="198"/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198"/>
      <c r="N10" s="101"/>
      <c r="O10" s="101"/>
    </row>
    <row r="11" spans="2:16"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01"/>
      <c r="O11" s="101"/>
    </row>
    <row r="12" spans="2:16">
      <c r="B12" s="198"/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01"/>
      <c r="O12" s="101"/>
    </row>
    <row r="13" spans="2:16">
      <c r="B13" s="198"/>
      <c r="C13" s="198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01"/>
      <c r="O13" s="101"/>
    </row>
    <row r="14" spans="2:16">
      <c r="B14" s="198"/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01"/>
      <c r="O14" s="101"/>
    </row>
    <row r="15" spans="2:16">
      <c r="B15" s="198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01"/>
      <c r="O15" s="101"/>
    </row>
    <row r="16" spans="2:16"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01"/>
      <c r="O16" s="101"/>
    </row>
    <row r="17" spans="2:15">
      <c r="B17" s="198"/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01"/>
      <c r="O17" s="101"/>
    </row>
    <row r="18" spans="2:15">
      <c r="B18" s="198"/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01"/>
      <c r="O18" s="101"/>
    </row>
    <row r="19" spans="2:15"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01"/>
      <c r="O19" s="101"/>
    </row>
    <row r="20" spans="2:15"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01"/>
      <c r="O20" s="101"/>
    </row>
    <row r="21" spans="2:15">
      <c r="B21" s="198"/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01"/>
      <c r="O21" s="101"/>
    </row>
    <row r="22" spans="2:15" ht="42.75" customHeight="1">
      <c r="B22" s="198"/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01"/>
      <c r="O22" s="101"/>
    </row>
    <row r="23" spans="2:15" ht="11.25" hidden="1" customHeight="1"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01"/>
      <c r="O23" s="101"/>
    </row>
    <row r="24" spans="2:15" ht="11.25" hidden="1" customHeight="1">
      <c r="B24" s="198"/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01"/>
      <c r="O24" s="101"/>
    </row>
    <row r="25" spans="2:15" ht="11.25" hidden="1" customHeight="1"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01"/>
      <c r="O25" s="101"/>
    </row>
    <row r="26" spans="2:15" ht="11.25" hidden="1" customHeight="1"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01"/>
      <c r="O26" s="101"/>
    </row>
    <row r="27" spans="2:15" ht="11.25" hidden="1" customHeight="1"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01"/>
      <c r="O27" s="101"/>
    </row>
    <row r="28" spans="2:15" ht="11.25" hidden="1" customHeight="1"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01"/>
      <c r="O28" s="101"/>
    </row>
    <row r="29" spans="2:15" ht="11.25" hidden="1" customHeight="1">
      <c r="B29" s="198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01"/>
      <c r="O29" s="101"/>
    </row>
  </sheetData>
  <mergeCells count="2">
    <mergeCell ref="L3:P3"/>
    <mergeCell ref="B4:O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титульный лист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2021-08-31T10:35:37Z</cp:lastPrinted>
  <dcterms:created xsi:type="dcterms:W3CDTF">2021-03-25T06:57:13Z</dcterms:created>
  <dcterms:modified xsi:type="dcterms:W3CDTF">2021-09-01T08:50:39Z</dcterms:modified>
</cp:coreProperties>
</file>